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9.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120" yWindow="-120" windowWidth="29040" windowHeight="15840" activeTab="1"/>
  </bookViews>
  <sheets>
    <sheet sheetId="9" name="workbook builder" state="visible" r:id="rId4"/>
    <sheet sheetId="6" name="RFW" state="visible" r:id="rId5"/>
    <sheet sheetId="7" name="Workplan monthly Q targets" state="visible" r:id="rId6"/>
    <sheet sheetId="2" name="Workplan" state="visible" r:id="rId7"/>
    <sheet sheetId="3" name="Risk register" state="visible" r:id="rId8"/>
    <sheet sheetId="5" name="Learning" state="visible" r:id="rId9"/>
  </sheets>
  <calcPr calcId="171027"/>
</workbook>
</file>

<file path=xl/sharedStrings.xml><?xml version="1.0" encoding="utf-8"?>
<sst xmlns="http://schemas.openxmlformats.org/spreadsheetml/2006/main" count="439" uniqueCount="321">
  <si>
    <t>DEVELOPING YOUR PROJECT WORKBOOK</t>
  </si>
  <si>
    <t xml:space="preserve">This is a tool to help build your Results Framework, Workplan, Risk Register and Learning for your Gavi grant. The tool takes you through a simple process of:
•   Identifying your main project activities and relating these to short-medium changes you hope to see (Results Framework);
•   Recording these activities and planning timeframes (Workplan); and 
•   Working through your assumptions and possible project challenges (Risk Register).
Completing this workbook will ensure there is a clear logic and flow of how you see change happening as a result of your project.
The purpose of the workbook is to help articulate your project design into a Results Framework, Workplan and Risk Register, which will be used for reporting each quarter.
The final tab of this workbook is for capturing your learning throughout the project (Learning). As you develop your project workbook, consider what you would like to learn and feed back.</t>
  </si>
  <si>
    <t>Problem Statement:</t>
  </si>
  <si>
    <t>Limited healthcare infrastructure, coupled with vaccine hesitancy driven by cultural and social factors has contributed to lower vaccination coverage in Balochistan.</t>
  </si>
  <si>
    <t>Project Goal:</t>
  </si>
  <si>
    <t>We aim to increase vaccination coverage up to 90% by implementing rigorous demand generation strategies and ensuring the sustainable uptake of vaccinations for children aged 0-23 months, with a focus on eliminating gender and equity gaps.</t>
  </si>
  <si>
    <t>PROJECT ACTIVITIES</t>
  </si>
  <si>
    <t>#</t>
  </si>
  <si>
    <t xml:space="preserve">Activity </t>
  </si>
  <si>
    <t>Assumptions</t>
  </si>
  <si>
    <t xml:space="preserve">Hiring and management of staff
Hiring of staff of SRs(Project coordinator, community moblizers and admin Finance officer)</t>
  </si>
  <si>
    <t xml:space="preserve">Availability of skilled personnel in remote areas.
Timely recruitment and retention of staff, especially in underserved areas.
Adequate support and training to ensure effective performance.
Availability of office space for project staff.
Stable security and political situation.   </t>
  </si>
  <si>
    <t xml:space="preserve">Project orientation training including PSEAH of staff </t>
  </si>
  <si>
    <t xml:space="preserve">Availability of skilled personnel &amp; resource persons in remote areas. 
Availability of adequate training space 
Stable security and political situation.   </t>
  </si>
  <si>
    <r>
      <rPr>
        <b/>
        <color theme="1"/>
        <family val="2"/>
        <scheme val="minor"/>
        <sz val="14"/>
        <rFont val="Calibri"/>
      </rPr>
      <t xml:space="preserve">Community Moblization and Engagement for demand generation in underserved areas
</t>
    </r>
    <r>
      <rPr>
        <color theme="1"/>
        <family val="2"/>
        <scheme val="minor"/>
        <sz val="14"/>
        <rFont val="Calibri"/>
      </rPr>
      <t xml:space="preserve">Demand generation activities for enhancing the knowledge and improving the practices of the communities  for utilization of EPI services
Community Engagement events including Elected Representatives, Community Elders
total 16 Community engagement event with elected presentative and community elders and important stakeholders. 
1 event Quarterly with important stakeholders at District level and 
1 event at Tehsil level monthly will be conducted by Azat Foundation district team. 
In each event 20-30 participant will be engaged. 
</t>
    </r>
  </si>
  <si>
    <t xml:space="preserve">Availability of skilled community resource persons 
Availability of community members for sessions 
Availability of space for the activities
</t>
  </si>
  <si>
    <r>
      <rPr>
        <b/>
        <color theme="1"/>
        <family val="2"/>
        <scheme val="minor"/>
        <sz val="14"/>
        <rFont val="Calibri"/>
      </rPr>
      <t>Awareness raising sessions through Community Resource Persons (CRPs) and social organizers:</t>
    </r>
    <r>
      <rPr>
        <color theme="1"/>
        <family val="2"/>
        <scheme val="minor"/>
        <sz val="14"/>
        <rFont val="Calibri"/>
      </rPr>
      <t xml:space="preserve">
04 Social Organizers (02 males, 02 females) with the help of CRPs will organize &amp; conduct awareness raising sessions at community level. 
They will conduct 08 sessions per month per UC with minimum 10 participants in each session. </t>
    </r>
  </si>
  <si>
    <t xml:space="preserve">Availability and willingness of community members to particpate in sessions 
Availability of IEC and other Materials for the sessions
Effective communication strategies to address misconceptions about immunization.
Stabel safety &amp; security situation 
adequate resources for Training of staff</t>
  </si>
  <si>
    <r>
      <rPr>
        <b/>
        <color theme="1"/>
        <family val="2"/>
        <scheme val="minor"/>
        <sz val="14"/>
        <rFont val="Calibri"/>
      </rPr>
      <t xml:space="preserve">Social Media Campaign (WhatsApp &amp; Facebook): </t>
    </r>
    <r>
      <rPr>
        <color theme="1"/>
        <family val="2"/>
        <scheme val="minor"/>
        <sz val="14"/>
        <rFont val="Calibri"/>
      </rPr>
      <t xml:space="preserve">
Sharing of IEC materials through social media campaigns in district Jhalmagi
Messages on importance of Vaccination and immunization to be dessiminated through social media
Information on vaccination camps will be dessinimated at their UC and villages level so that all caregivers can vaccine their children at Health facilities and vaccination camps in their respective areas. </t>
    </r>
  </si>
  <si>
    <t xml:space="preserve">Community Access to Mobile Phones and Internet
Widespread Use of Social Media Platforms
support of local stakeholders in circulation and reinforcement of key messages through their networks and WhatsApp groups.
No Major Social Media Disruptions
</t>
  </si>
  <si>
    <r>
      <rPr>
        <b/>
        <color theme="1"/>
        <family val="2"/>
        <scheme val="minor"/>
        <sz val="14"/>
        <rFont val="Calibri"/>
      </rPr>
      <t>Vaccination/ Mobile Camps:</t>
    </r>
    <r>
      <rPr>
        <color theme="1"/>
        <family val="2"/>
        <scheme val="minor"/>
        <sz val="14"/>
        <rFont val="Calibri"/>
      </rPr>
      <t xml:space="preserve"> 
With support of CRPs, Vaccination camps at UC &amp; villages level for the vaccination of children age 0-23 months.
Monthly 10 vaccination camp will be conducted in 13 UC of JhalMagsi. 
In total 1430 Vaccination camps will be conducted during the project time. 
The number of camps may vary depending on the Government's micro-plan vaccination schedule</t>
    </r>
  </si>
  <si>
    <t xml:space="preserve">Uninterrupted Government Coordination (Government’s EPI micro-planning and vaccination schedules changes or delays can disrupt the planned number of camps)
Effective coordination with local communities and leaders to foster trust.
Adequate vaccine supplies, cold chain equipment, and related logistics 
Community acceptance and participation</t>
  </si>
  <si>
    <t xml:space="preserve">Coordination with Govt. Officials 
</t>
  </si>
  <si>
    <t xml:space="preserve">Effective coordination with government health department 
Presence of all required government staff 
Presence of all participants for coordination meetings 
Stabel safety &amp; security situation </t>
  </si>
  <si>
    <t>Keep track of your assumptions as you go.</t>
  </si>
  <si>
    <t xml:space="preserve"> Monthly /quarterly progress review meeting</t>
  </si>
  <si>
    <t xml:space="preserve">Availability and responsivenss of all concerned officials for meetings 
Stabel safety &amp; security situation not hampering staff movements 
Ability to organize periodic meetings as per schedule 
Continued Government Support and Cooperation</t>
  </si>
  <si>
    <t xml:space="preserve">Monitoring Visits
M&amp;E reports
</t>
  </si>
  <si>
    <t xml:space="preserve">Availability of accurate and timely data collection tools.
Active participation of staff in field in reporting data.
Adequate resources for ongoing monitoring and evaluation activities.
Stabel safety &amp; security situation for field travel </t>
  </si>
  <si>
    <t>Results Framework (Output-Level – aligned with grant indicators)</t>
  </si>
  <si>
    <t>Organization</t>
  </si>
  <si>
    <t>Azat Foundation</t>
  </si>
  <si>
    <t xml:space="preserve">Project Name: </t>
  </si>
  <si>
    <t>Address barriers to immunization and contribute to increasing immunization coverage in Balochistan for zero-dose and under immunised children and missed children.</t>
  </si>
  <si>
    <t xml:space="preserve">Project District </t>
  </si>
  <si>
    <t>Jalmagsi</t>
  </si>
  <si>
    <t xml:space="preserve">Project Duration </t>
  </si>
  <si>
    <t>21 Months</t>
  </si>
  <si>
    <t>Impact</t>
  </si>
  <si>
    <t>Increased immunization coverage and reduced vaccine-preventable diseases in Jhal Magsi.</t>
  </si>
  <si>
    <t>Outcome</t>
  </si>
  <si>
    <t>Vaccination services are effectively integrated into PHC delivery across 13 UCs.</t>
  </si>
  <si>
    <t>Outputs</t>
  </si>
  <si>
    <t>Indicators</t>
  </si>
  <si>
    <t>Six month target</t>
  </si>
  <si>
    <t>Six month actual</t>
  </si>
  <si>
    <t>12-month target</t>
  </si>
  <si>
    <t>12-month actual</t>
  </si>
  <si>
    <t>18-month target</t>
  </si>
  <si>
    <t>18-month actual</t>
  </si>
  <si>
    <t>24 Month target</t>
  </si>
  <si>
    <t xml:space="preserve">24 month actual </t>
  </si>
  <si>
    <t>Final target</t>
  </si>
  <si>
    <t>Final actual</t>
  </si>
  <si>
    <t>Means of verification</t>
  </si>
  <si>
    <t>Add a target for the  first 6-months of your project. July to Dec 2025</t>
  </si>
  <si>
    <r>
      <t xml:space="preserve">Complete this in the </t>
    </r>
    <r>
      <rPr>
        <b/>
        <i/>
        <family val="2"/>
        <scheme val="minor"/>
        <sz val="11"/>
        <rFont val="Calibri"/>
      </rPr>
      <t>first six-month reporting period</t>
    </r>
    <r>
      <rPr>
        <i/>
        <family val="2"/>
        <scheme val="minor"/>
        <sz val="11"/>
        <rFont val="Calibri"/>
      </rPr>
      <t>, after 6 months of project implementation.</t>
    </r>
  </si>
  <si>
    <r>
      <t xml:space="preserve">Add a </t>
    </r>
    <r>
      <rPr>
        <b/>
        <i/>
        <family val="2"/>
        <scheme val="minor"/>
        <sz val="11"/>
        <rFont val="Calibri"/>
      </rPr>
      <t>unique</t>
    </r>
    <r>
      <rPr>
        <i/>
        <family val="2"/>
        <scheme val="minor"/>
        <sz val="11"/>
        <rFont val="Calibri"/>
      </rPr>
      <t xml:space="preserve"> target, including what you want to achieve in months 7-12 ONLY 
</t>
    </r>
    <r>
      <rPr>
        <b/>
        <i/>
        <family val="2"/>
        <scheme val="minor"/>
        <sz val="11"/>
        <rFont val="Calibri"/>
      </rPr>
      <t>(Jan to June 2026)</t>
    </r>
  </si>
  <si>
    <r>
      <t xml:space="preserve">Add a </t>
    </r>
    <r>
      <rPr>
        <b/>
        <i/>
        <family val="2"/>
        <scheme val="minor"/>
        <sz val="11"/>
        <rFont val="Calibri"/>
      </rPr>
      <t>cumulative</t>
    </r>
    <r>
      <rPr>
        <i/>
        <family val="2"/>
        <scheme val="minor"/>
        <sz val="11"/>
        <rFont val="Calibri"/>
      </rPr>
      <t xml:space="preserve"> target, including what you want to achieve in months 0-12</t>
    </r>
  </si>
  <si>
    <r>
      <t xml:space="preserve">Add your </t>
    </r>
    <r>
      <rPr>
        <b/>
        <i/>
        <family val="2"/>
        <scheme val="minor"/>
        <sz val="11"/>
        <rFont val="Calibri"/>
      </rPr>
      <t>unique</t>
    </r>
    <r>
      <rPr>
        <i/>
        <family val="2"/>
        <scheme val="minor"/>
        <sz val="11"/>
        <rFont val="Calibri"/>
      </rPr>
      <t xml:space="preserve"> result from months 7-12 of implementation, complete this in your </t>
    </r>
    <r>
      <rPr>
        <b/>
        <i/>
        <family val="2"/>
        <scheme val="minor"/>
        <sz val="11"/>
        <rFont val="Calibri"/>
      </rPr>
      <t>second six-month reporting period</t>
    </r>
  </si>
  <si>
    <r>
      <t xml:space="preserve">Add your </t>
    </r>
    <r>
      <rPr>
        <b/>
        <i/>
        <family val="2"/>
        <scheme val="minor"/>
        <sz val="11"/>
        <rFont val="Calibri"/>
      </rPr>
      <t>cumulative</t>
    </r>
    <r>
      <rPr>
        <i/>
        <family val="2"/>
        <scheme val="minor"/>
        <sz val="11"/>
        <rFont val="Calibri"/>
      </rPr>
      <t xml:space="preserve"> result from months 0-12 of implementation, complete this in your </t>
    </r>
    <r>
      <rPr>
        <b/>
        <i/>
        <family val="2"/>
        <scheme val="minor"/>
        <sz val="11"/>
        <rFont val="Calibri"/>
      </rPr>
      <t>second six-month reporting period</t>
    </r>
  </si>
  <si>
    <r>
      <t xml:space="preserve">Add a </t>
    </r>
    <r>
      <rPr>
        <b/>
        <i/>
        <family val="2"/>
        <scheme val="minor"/>
        <sz val="11"/>
        <rFont val="Calibri"/>
      </rPr>
      <t>unique</t>
    </r>
    <r>
      <rPr>
        <i/>
        <family val="2"/>
        <scheme val="minor"/>
        <sz val="11"/>
        <rFont val="Calibri"/>
      </rPr>
      <t xml:space="preserve"> target, including what you want to achieve in months 13-18 ONLY
</t>
    </r>
    <r>
      <rPr>
        <b/>
        <i/>
        <family val="2"/>
        <scheme val="minor"/>
        <sz val="11"/>
        <rFont val="Calibri"/>
      </rPr>
      <t>(July to Dec 2026)</t>
    </r>
  </si>
  <si>
    <r>
      <t xml:space="preserve">Add a </t>
    </r>
    <r>
      <rPr>
        <b/>
        <i/>
        <family val="2"/>
        <scheme val="minor"/>
        <sz val="11"/>
        <rFont val="Calibri"/>
      </rPr>
      <t>cumulative</t>
    </r>
    <r>
      <rPr>
        <i/>
        <family val="2"/>
        <scheme val="minor"/>
        <sz val="11"/>
        <rFont val="Calibri"/>
      </rPr>
      <t xml:space="preserve"> target, including what you want to achieve in months 0-18</t>
    </r>
  </si>
  <si>
    <r>
      <t xml:space="preserve">Add your </t>
    </r>
    <r>
      <rPr>
        <b/>
        <i/>
        <family val="2"/>
        <scheme val="minor"/>
        <sz val="11"/>
        <rFont val="Calibri"/>
      </rPr>
      <t>unique</t>
    </r>
    <r>
      <rPr>
        <i/>
        <family val="2"/>
        <scheme val="minor"/>
        <sz val="11"/>
        <rFont val="Calibri"/>
      </rPr>
      <t xml:space="preserve"> result from months 13-18 of implementation</t>
    </r>
  </si>
  <si>
    <r>
      <t xml:space="preserve">Add your </t>
    </r>
    <r>
      <rPr>
        <b/>
        <i/>
        <family val="2"/>
        <scheme val="minor"/>
        <sz val="11"/>
        <rFont val="Calibri"/>
      </rPr>
      <t>cumulative</t>
    </r>
    <r>
      <rPr>
        <i/>
        <family val="2"/>
        <scheme val="minor"/>
        <sz val="11"/>
        <rFont val="Calibri"/>
      </rPr>
      <t xml:space="preserve"> result from months 0-18 of implementation, complete this in your </t>
    </r>
    <r>
      <rPr>
        <b/>
        <i/>
        <family val="2"/>
        <scheme val="minor"/>
        <sz val="11"/>
        <rFont val="Calibri"/>
      </rPr>
      <t>final reporting period</t>
    </r>
  </si>
  <si>
    <r>
      <t xml:space="preserve">Add a </t>
    </r>
    <r>
      <rPr>
        <b/>
        <i/>
        <family val="2"/>
        <scheme val="minor"/>
        <sz val="11"/>
        <rFont val="Calibri"/>
      </rPr>
      <t>unique</t>
    </r>
    <r>
      <rPr>
        <i/>
        <family val="2"/>
        <scheme val="minor"/>
        <sz val="11"/>
        <rFont val="Calibri"/>
      </rPr>
      <t xml:space="preserve"> target, including what you want to achieve in months 19-24 ONLY
</t>
    </r>
    <r>
      <rPr>
        <b/>
        <i/>
        <family val="2"/>
        <scheme val="minor"/>
        <sz val="11"/>
        <rFont val="Calibri"/>
      </rPr>
      <t>(Jan to March 2027)</t>
    </r>
  </si>
  <si>
    <r>
      <t xml:space="preserve">Add a </t>
    </r>
    <r>
      <rPr>
        <b/>
        <i/>
        <family val="2"/>
        <scheme val="minor"/>
        <sz val="11"/>
        <rFont val="Calibri"/>
      </rPr>
      <t>cumulative</t>
    </r>
    <r>
      <rPr>
        <i/>
        <family val="2"/>
        <scheme val="minor"/>
        <sz val="11"/>
        <rFont val="Calibri"/>
      </rPr>
      <t xml:space="preserve"> target, including what you want to achieve in months 0-24</t>
    </r>
  </si>
  <si>
    <r>
      <t xml:space="preserve">Add your </t>
    </r>
    <r>
      <rPr>
        <b/>
        <i/>
        <family val="2"/>
        <scheme val="minor"/>
        <sz val="11"/>
        <rFont val="Calibri"/>
      </rPr>
      <t>unique</t>
    </r>
    <r>
      <rPr>
        <i/>
        <family val="2"/>
        <scheme val="minor"/>
        <sz val="11"/>
        <rFont val="Calibri"/>
      </rPr>
      <t xml:space="preserve"> result from months 19-24 of implementation, complete this in your </t>
    </r>
    <r>
      <rPr>
        <b/>
        <i/>
        <family val="2"/>
        <scheme val="minor"/>
        <sz val="11"/>
        <rFont val="Calibri"/>
      </rPr>
      <t>final reporting period</t>
    </r>
  </si>
  <si>
    <r>
      <t xml:space="preserve">Add your </t>
    </r>
    <r>
      <rPr>
        <b/>
        <i/>
        <family val="2"/>
        <scheme val="minor"/>
        <sz val="11"/>
        <rFont val="Calibri"/>
      </rPr>
      <t>cumulative</t>
    </r>
    <r>
      <rPr>
        <i/>
        <family val="2"/>
        <scheme val="minor"/>
        <sz val="11"/>
        <rFont val="Calibri"/>
      </rPr>
      <t xml:space="preserve"> result from months 0-24 of implementation, complete this in your </t>
    </r>
    <r>
      <rPr>
        <b/>
        <i/>
        <family val="2"/>
        <scheme val="minor"/>
        <sz val="11"/>
        <rFont val="Calibri"/>
      </rPr>
      <t>final reporting period</t>
    </r>
  </si>
  <si>
    <t xml:space="preserve">Add your final target. </t>
  </si>
  <si>
    <t>You will fill this in the final reporting period.</t>
  </si>
  <si>
    <t xml:space="preserve">Write here how you plan to verify the progress that has been achieved.		</t>
  </si>
  <si>
    <t>1. Coordination with Govt. and stakeholders enhanced</t>
  </si>
  <si>
    <t># of coordination meetings held with district officials</t>
  </si>
  <si>
    <t>Meeting minutes, government coordination reports, signed attendance sheets across 13 UCs (Gandawah, Hathyari, Safrani, Barija, Akbar Abad, Mat Sindhur, M/C Jhal Magsi, Saifabad, Patri, Khari, Panjuk, Aqil Jagirani, Fatehpur)</t>
  </si>
  <si>
    <t>2. Community awareness on vaccination improved</t>
  </si>
  <si>
    <t># of awareness sessions held with CRPs/social organizers</t>
  </si>
  <si>
    <t>CRP session registers, monthly mobilization reports across 13 UCs (Gandawah, Hathyari, Safrani, Barija, Akbar Abad, Mat Sindhur, M/C Jhal Magsi, Saifabad, Patri, Khari, Panjuk, Aqil Jagirani, Fatehpur)</t>
  </si>
  <si>
    <t xml:space="preserve"># of care givers, parents, community members attended the awareness sessions </t>
  </si>
  <si>
    <t>Session attendance sheets with gender breakdown, CRP activity logs across 13 UCs</t>
  </si>
  <si>
    <t>3. Community engagement sessions conducted</t>
  </si>
  <si>
    <t># of engagement sessions with community elders/reps</t>
  </si>
  <si>
    <t>Advocacy event reports, signed attendance, photographs across 13 UCs</t>
  </si>
  <si>
    <t>4. Access to vaccination improved through mobile/outreach</t>
  </si>
  <si>
    <t># of mobile vaccination camps organized</t>
  </si>
  <si>
    <t>Camp registers, Excel upload logs, vaccinator signatures across 13 UCs (Gandawah, Hathyari, Safrani, Barija, Akbar Abad, Mat Sindhur, M/C Jhal Magsi, Saifabad, Patri, Khari, Panjuk, Aqil Jagirani, Fatehpur)</t>
  </si>
  <si>
    <t xml:space="preserve"># of zero dose / defalters/on  sheduled &amp; refusals hildren identified and vaccinated </t>
  </si>
  <si>
    <t>EPI vaccination registers, screening cards, database records from all 13 UCs</t>
  </si>
  <si>
    <t>5. Digital &amp; social awareness enhanced</t>
  </si>
  <si>
    <t># of WhatsApp/FB posts developed and shared</t>
  </si>
  <si>
    <t>Social media campaign screenshots, broadcast group logs, analytics reports</t>
  </si>
  <si>
    <t>6. Effective project monitoring</t>
  </si>
  <si>
    <t># of support , supervision and mangment  monitoring visits conducted</t>
  </si>
  <si>
    <t>Field monitoring reports, supervisor checklists, visit logs across 13 UCs</t>
  </si>
  <si>
    <t>7. Reporting compliance</t>
  </si>
  <si>
    <t>% of reports submitted on time</t>
  </si>
  <si>
    <t>100%</t>
  </si>
  <si>
    <t>Monthly and quarterly reports, donor submission receipts</t>
  </si>
  <si>
    <t xml:space="preserve">Detailed Impelementation Plan </t>
  </si>
  <si>
    <t xml:space="preserve"> Address barriers to immunization and contribute to increasing immunization coverage in Balochistan for zero-dose and under immunised children and missed children.</t>
  </si>
  <si>
    <t xml:space="preserve">Project Work plan for “Integration of vaccination services at PHC level leveraging existing operational sites” Project Jhal Masi </t>
  </si>
  <si>
    <t>ANNEX A</t>
  </si>
  <si>
    <t>S. NO</t>
  </si>
  <si>
    <t>Key Activities</t>
  </si>
  <si>
    <t>Lead Party</t>
  </si>
  <si>
    <t>Responsibility</t>
  </si>
  <si>
    <t>Total Targets</t>
  </si>
  <si>
    <t xml:space="preserve">1st Quarter </t>
  </si>
  <si>
    <t xml:space="preserve">2nd Quarter </t>
  </si>
  <si>
    <t>Six months Target (July to Dec25)</t>
  </si>
  <si>
    <t xml:space="preserve">3rd Quarter </t>
  </si>
  <si>
    <t xml:space="preserve">4th Quarter </t>
  </si>
  <si>
    <t xml:space="preserve">Annual Targets </t>
  </si>
  <si>
    <t>Ref</t>
  </si>
  <si>
    <t>Q.1  Targets</t>
  </si>
  <si>
    <t xml:space="preserve">July </t>
  </si>
  <si>
    <t xml:space="preserve">August </t>
  </si>
  <si>
    <t>Sept</t>
  </si>
  <si>
    <t>Q. Targets</t>
  </si>
  <si>
    <t>Oct</t>
  </si>
  <si>
    <t>Nov</t>
  </si>
  <si>
    <t>Dec</t>
  </si>
  <si>
    <t>Jan</t>
  </si>
  <si>
    <t>Feb</t>
  </si>
  <si>
    <t>March</t>
  </si>
  <si>
    <t>April</t>
  </si>
  <si>
    <t>May</t>
  </si>
  <si>
    <t>June</t>
  </si>
  <si>
    <t>Hiring of staff</t>
  </si>
  <si>
    <t>HR</t>
  </si>
  <si>
    <t xml:space="preserve">Orientation of Staff on project </t>
  </si>
  <si>
    <t xml:space="preserve">Program team </t>
  </si>
  <si>
    <t xml:space="preserve">Coordination with Govt. Officials </t>
  </si>
  <si>
    <t>Project Coordinator/ M&amp;E</t>
  </si>
  <si>
    <t>NOC acquisition from authorities</t>
  </si>
  <si>
    <t xml:space="preserve">Vehicle hiring </t>
  </si>
  <si>
    <t xml:space="preserve">Admin </t>
  </si>
  <si>
    <t xml:space="preserve">Field office establishment </t>
  </si>
  <si>
    <t xml:space="preserve">Purchase of laptop and Printer </t>
  </si>
  <si>
    <t>Staff registration with EOBI</t>
  </si>
  <si>
    <t>HR/ Finance</t>
  </si>
  <si>
    <t xml:space="preserve">One day refresher for Vaccination </t>
  </si>
  <si>
    <t xml:space="preserve">Monitoring visits </t>
  </si>
  <si>
    <t>M&amp;E AF</t>
  </si>
  <si>
    <t>Social media campaign (Whatsapp &amp; FB)</t>
  </si>
  <si>
    <t xml:space="preserve">Azat Foundation team </t>
  </si>
  <si>
    <t xml:space="preserve">Vaccination &amp; Mobile camps </t>
  </si>
  <si>
    <t xml:space="preserve">PC, Social mobilization </t>
  </si>
  <si>
    <t>Community Engagement Incl Elected Representatives, Community Elders.</t>
  </si>
  <si>
    <t xml:space="preserve">Awareness Raising Session
CRP &amp; scoial organizers.</t>
  </si>
  <si>
    <t>Mobilization and CRPs team</t>
  </si>
  <si>
    <t>Monthly reporting</t>
  </si>
  <si>
    <t xml:space="preserve">Quarterly reporting </t>
  </si>
  <si>
    <t xml:space="preserve">Project completion Report </t>
  </si>
  <si>
    <t xml:space="preserve">Azat Foundation </t>
  </si>
  <si>
    <t>WORKPLAN</t>
  </si>
  <si>
    <t>Project Goal (outcome)</t>
  </si>
  <si>
    <t>Activities</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</si>
  <si>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</si>
  <si>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</si>
  <si>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</si>
  <si>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</si>
  <si>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</si>
  <si>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</si>
  <si>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</si>
  <si>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</si>
  <si>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</si>
  <si>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</si>
  <si>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</si>
  <si>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</si>
  <si>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</si>
  <si>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</si>
  <si>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</si>
  <si>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</si>
  <si>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</si>
  <si>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</si>
  <si>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</si>
  <si>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</si>
  <si>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</si>
  <si>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 xml:space="preserve">Total activiites </t>
  </si>
  <si>
    <t>Sub activities</t>
  </si>
  <si>
    <t xml:space="preserve">Prepration </t>
  </si>
  <si>
    <t xml:space="preserve">Community Moblization and Engagement </t>
  </si>
  <si>
    <t xml:space="preserve">Awareness Raising </t>
  </si>
  <si>
    <t xml:space="preserve">Social Media Compaign </t>
  </si>
  <si>
    <t xml:space="preserve">Response/support </t>
  </si>
  <si>
    <t xml:space="preserve">MEAL activities </t>
  </si>
  <si>
    <t xml:space="preserve">Reporting </t>
  </si>
  <si>
    <t>RISK REGISTER</t>
  </si>
  <si>
    <t xml:space="preserve"> </t>
  </si>
  <si>
    <r>
      <t xml:space="preserve">Instructions: </t>
    </r>
    <r>
      <rPr>
        <family val="2"/>
        <scheme val="minor"/>
        <sz val="11"/>
        <rFont val="Calibri"/>
      </rPr>
      <t>Please enter one project-based risk per row. Consider governance, safeguarding, context, operational, programmatic, reputational, financial and fiduciary risks and write specific risks (for example: a demonstration on June 5th might not allow the CHW to get to province XYZ and thus prevent from distributing vaccines. A mitigation strategy is to reschedule visits to that area if the demonstration is confirmed). Refer to your safeguarding policy and any other relevant risk-related documents. Then think about your assumptions in the Workbook builder tab and ensure they are covered here. Refer to the Grantee Guidance for more information. Include at least two safeguarding risks.</t>
    </r>
  </si>
  <si>
    <t>Date added</t>
  </si>
  <si>
    <t>Risk type</t>
  </si>
  <si>
    <t xml:space="preserve">Description of risk </t>
  </si>
  <si>
    <t xml:space="preserve">Probability </t>
  </si>
  <si>
    <t xml:space="preserve">Impact </t>
  </si>
  <si>
    <t>Action</t>
  </si>
  <si>
    <t>Quarterly changes</t>
  </si>
  <si>
    <t>Did the risk materialise?</t>
  </si>
  <si>
    <t>Please select a risk type (choose from dropdown menu)</t>
  </si>
  <si>
    <t>Include the cause of the risk, the risk itself, and the impact of the risk</t>
  </si>
  <si>
    <t>How likely is it this risk will materialise? (choose from dropdown menu)</t>
  </si>
  <si>
    <t xml:space="preserve">What would happen if this risk materialised? </t>
  </si>
  <si>
    <t>Risk magnitude</t>
  </si>
  <si>
    <t>What actions will you take to mitigate this risk?</t>
  </si>
  <si>
    <t>Has anything changed this quarter?</t>
  </si>
  <si>
    <t>What happened?</t>
  </si>
  <si>
    <t>Operational</t>
  </si>
  <si>
    <t>Vaccine stockouts at health facilities</t>
  </si>
  <si>
    <t>Medium</t>
  </si>
  <si>
    <t>Immunization activities would be interrupted or delayed, reducing vaccination coverage and undermining project goals, potentially leading to disease outbreaks.</t>
  </si>
  <si>
    <t>High</t>
  </si>
  <si>
    <t>Coordinate monthly with EPI focal person for stock forecasts and replenishment</t>
  </si>
  <si>
    <t xml:space="preserve">Q2: Risk is now closed
Q1: We have built a relationship with two teachers who play a key role in the community and are highly respected. We believe this will help mitigate disruptions during potential school closures.</t>
  </si>
  <si>
    <t>The schools did close due to floodings, but only for 2 weeks. Since we had built a relationship with 2 key teachers before the closures, we kept in touch during the closures and found it easy to continue school and teacher-related activities once schools reopened.</t>
  </si>
  <si>
    <t>Security</t>
  </si>
  <si>
    <t>Local conflict or unrest hampers field activities</t>
  </si>
  <si>
    <t>Low</t>
  </si>
  <si>
    <t>Suspension or cancellation of outreach sessions, staff safety compromised, and delays in implementation timelines. May also damage community trust.</t>
  </si>
  <si>
    <t>Engage with local elders; plan flexible schedules; real-time monitoring</t>
  </si>
  <si>
    <t>Financial</t>
  </si>
  <si>
    <t>Delays in fund disbursement from IHHN</t>
  </si>
  <si>
    <t>Disruption in project operations such as staff payments, procurement, and activity execution. May result in loss of momentum and lower community participation.</t>
  </si>
  <si>
    <t>Timely reporting and fund utilization; follow-up with Grants Manager</t>
  </si>
  <si>
    <t>Human Resource</t>
  </si>
  <si>
    <t>High staff turnover of social organizers or vaccinators</t>
  </si>
  <si>
    <t>Program continuity and quality would suffer, leading to inconsistent delivery, loss of community rapport, and increased training and onboarding costs.</t>
  </si>
  <si>
    <t>Develop standby staff pool; refresher trainings</t>
  </si>
  <si>
    <t>Community Acceptance</t>
  </si>
  <si>
    <t xml:space="preserve">Misinformation leading to low participation in sessions or camps and cause refusal </t>
  </si>
  <si>
    <t>Target populations may avoid services due to fear or misunderstanding, drastically lowering coverage and impact. May also increase resistance and hesitancy.</t>
  </si>
  <si>
    <t>Use community leaders, CRPs, and social media to build trust</t>
  </si>
  <si>
    <t>Procurement</t>
  </si>
  <si>
    <t>Delay in procurement due to thresholds and approvals</t>
  </si>
  <si>
    <t>Program inputs (supplies, materials, services) will arrive late, hindering implementation and possibly increasing costs due to last-minute purchasing or emergency procurement.</t>
  </si>
  <si>
    <t>Maintain procurement plan aligned with IHHN policy; pre-approval process in place</t>
  </si>
  <si>
    <t>Compliance</t>
  </si>
  <si>
    <t>Incomplete documentation or reporting</t>
  </si>
  <si>
    <t>Weak data quality can lead to poor decision-making, donor non-compliance, and reduced credibility. It may also hinder timely fund release or project continuation</t>
  </si>
  <si>
    <t>Use IHHN formats; conduct internal quality checks</t>
  </si>
  <si>
    <t>July 2026</t>
  </si>
  <si>
    <t>Security / Contextual</t>
  </si>
  <si>
    <t>Regional security instability, localized law and order challenges, or inter-tribal friction impeding field team movement to remote UCs (e.g. Khari, Panjuk, Aqil Jagirani).</t>
  </si>
  <si>
    <t>Engage local community elders, tribal influentials, and District Administration for early clearance; adopt flexible mobile camp scheduling and real-time security tracking across all 13 UCs.</t>
  </si>
  <si>
    <t>New risk added for extension phase (July 2026 – March 2027).</t>
  </si>
  <si>
    <t>Continuous field security monitoring active; alternative mobile routes pre-planned.</t>
  </si>
  <si>
    <t>Operational / Environmental</t>
  </si>
  <si>
    <t>Monsoon flash flooding and extreme summer heat causing road washouts and access blockades in low-lying UCs of Jhal Magsi, delaying mobile outreach camps.</t>
  </si>
  <si>
    <t>Pre-position CRPs and mobile teams in high-risk UCs; coordinate emergency mobility with District Health Authorities; reschedule mobile camps during severe weather alerts.</t>
  </si>
  <si>
    <t>Added for extension phase monsoon &amp; summer operations.</t>
  </si>
  <si>
    <t>Weather tracking active; field logistics adjusted accordingly.</t>
  </si>
  <si>
    <t>Programmatic / Supply Chain</t>
  </si>
  <si>
    <t>Potential delays or stockouts of routine EPI vaccines and cold-chain carrier equipment at government health facilities during the extension period.</t>
  </si>
  <si>
    <t>Maintain regular stock forecasting and monthly coordination meetings with DHO and EPI focal persons; utilize passive vaccine carrier cold boxes during outreach.</t>
  </si>
  <si>
    <t>Added for extension period vaccine supply chain assurance.</t>
  </si>
  <si>
    <t>Monthly stock forecasts shared with DHO office.</t>
  </si>
  <si>
    <t>LEARNING</t>
  </si>
  <si>
    <t xml:space="preserve">Project Goal (outcome)		</t>
  </si>
  <si>
    <r>
      <rPr>
        <b/>
        <family val="2"/>
        <scheme val="minor"/>
        <sz val="11"/>
        <rFont val="Calibri"/>
      </rPr>
      <t>Instructions</t>
    </r>
    <r>
      <rPr>
        <family val="2"/>
        <scheme val="minor"/>
        <sz val="11"/>
        <rFont val="Calibri"/>
      </rPr>
      <t xml:space="preserve">: As you carry out your project, you will be learning what is effective; what is happening in context; who is affected; how activities are benefitting certain participant groups; what isn't working well; what you need to adjust; how the project should adapt; how and if your team is growing, etc. </t>
    </r>
    <r>
      <rPr>
        <b/>
        <family val="2"/>
        <scheme val="minor"/>
        <sz val="11"/>
        <rFont val="Calibri"/>
      </rPr>
      <t>Please use this sheet to capture 1 - 3 of your own learning questions.</t>
    </r>
    <r>
      <rPr>
        <family val="2"/>
        <scheme val="minor"/>
        <sz val="11"/>
        <rFont val="Calibri"/>
      </rPr>
      <t xml:space="preserve"> Consider gender equality and social inclusion (GESI) in your learning. Refer to the Grantee Guidance document for ideas on completing this section.</t>
    </r>
  </si>
  <si>
    <t xml:space="preserve">Learning area </t>
  </si>
  <si>
    <t>Learning Question</t>
  </si>
  <si>
    <t>Use and dissemination of learning</t>
  </si>
  <si>
    <t>Progress tracker</t>
  </si>
  <si>
    <t xml:space="preserve">Develop key learning questions to:
1.  Test, explore and learn from your underlying assumptions
2.  Fill gaps in your technical knowledge and understanding to ensure sound technical approach
3.  Identify game changers, open doors and break glass ceilings.</t>
  </si>
  <si>
    <t>How to Collect Information</t>
  </si>
  <si>
    <t>When  to Collect Information</t>
  </si>
  <si>
    <t xml:space="preserve">Outline how the learning will be presented, used and shared.   </t>
  </si>
  <si>
    <t>Update on progress per quarter</t>
  </si>
  <si>
    <t>Provide any high level data per quarter</t>
  </si>
  <si>
    <t>Provide any high level analysis per quarter</t>
  </si>
  <si>
    <t>Update any conclusions or recommendations when learning activity completes</t>
  </si>
  <si>
    <t>Effectiveness</t>
  </si>
  <si>
    <r>
      <t xml:space="preserve">Learning question 1: </t>
    </r>
    <r>
      <rPr>
        <color rgb="FF000000"/>
        <family val="2"/>
        <scheme val="minor"/>
        <sz val="11"/>
        <rFont val="Calibri"/>
      </rPr>
      <t>What factors contributed most to increased turnout at vaccination camps?</t>
    </r>
  </si>
  <si>
    <t>Post-activity surveys, FGD with CRPs</t>
  </si>
  <si>
    <t>Quarterly</t>
  </si>
  <si>
    <t xml:space="preserve">Presentation of Learning
• Learning Briefs (1–2 pages)
• Comprehensive Learning Report
• PowerPoint Presentation for DHO &amp; IHHN Stakeholders
Use of Learning
• Optimizing mobile camp site selection and CRP door-to-door mobilization schedules across 13 UCs.</t>
  </si>
  <si>
    <t>Q1–Q4 Progress: 924 camps conducted, 3,383 children vaccinated. Key driver: CRP-led home visits prior to camp day.</t>
  </si>
  <si>
    <t>High turnout correlated directly with female CRP door-to-door engagement in rural UCs.</t>
  </si>
  <si>
    <t>CRP door-to-door advance notification should be institutionalized across all outreach camps.</t>
  </si>
  <si>
    <t>Efficiency</t>
  </si>
  <si>
    <r>
      <t xml:space="preserve">Learning question 2: </t>
    </r>
    <r>
      <rPr>
        <color rgb="FF000000"/>
        <family val="2"/>
        <scheme val="minor"/>
        <sz val="11"/>
        <rFont val="Calibri"/>
      </rPr>
      <t>How cost-effective were the mobile vaccination activities compared to fixed sites?</t>
    </r>
  </si>
  <si>
    <t>Cost tracking, beneficiary comparison</t>
  </si>
  <si>
    <t>Midline/Endline</t>
  </si>
  <si>
    <t>Mobile outreach achieved 3x higher zero-dose child identification compared to static PHC visits in remote UCs.</t>
  </si>
  <si>
    <t>Cost per vaccinated child in mobile camps was PKR 420 vs PKR 780 for static center transport support.</t>
  </si>
  <si>
    <t>Mobile camps remain the most cost-effective mechanism for reaching zero-dose children in underserved UCs.</t>
  </si>
  <si>
    <t>Community Engagement</t>
  </si>
  <si>
    <r>
      <t xml:space="preserve">Learning question 3: </t>
    </r>
    <r>
      <rPr>
        <color rgb="FF000000"/>
        <family val="2"/>
        <scheme val="minor"/>
        <sz val="11"/>
        <rFont val="Calibri"/>
      </rPr>
      <t>How effective were CRPs and social media in improving vaccine awareness?</t>
    </r>
  </si>
  <si>
    <t>KAP surveys, session feedback, SM analytics</t>
  </si>
  <si>
    <t>Midline and Endline</t>
  </si>
  <si>
    <t>Sustainability</t>
  </si>
  <si>
    <r>
      <t>Learning question 4 A</t>
    </r>
    <r>
      <rPr>
        <color rgb="FF000000"/>
        <family val="2"/>
        <scheme val="minor"/>
        <sz val="11"/>
        <rFont val="Calibri"/>
      </rPr>
      <t>re local health staff and structures able to maintain vaccination coverage post-project?</t>
    </r>
  </si>
  <si>
    <t>Exit interviews with PHC staff, DHO feedback</t>
  </si>
  <si>
    <t>Final Evaluation</t>
  </si>
  <si>
    <t>Adaptation</t>
  </si>
  <si>
    <r>
      <rPr>
        <b/>
        <color theme="1"/>
        <family val="2"/>
        <scheme val="minor"/>
        <sz val="11"/>
        <rFont val="Calibri"/>
      </rPr>
      <t>Learning question 5;</t>
    </r>
    <r>
      <rPr>
        <color theme="1"/>
        <family val="2"/>
        <scheme val="minor"/>
        <sz val="11"/>
        <rFont val="Calibri"/>
      </rPr>
      <t xml:space="preserve"> What challenges emerged during integration into PHC and how were they addressed?</t>
    </r>
  </si>
  <si>
    <t>Monitoring reports, staff reflections</t>
  </si>
  <si>
    <t>Sustainability &amp; Integration</t>
  </si>
  <si>
    <t>Learning Question 5: How effectively do Community Resource Persons (CRPs) transition demand generation and zero-dose identification to static Primary Health Care (PHC) facilities as project activities scale down during the extension period?</t>
  </si>
  <si>
    <t>Exit interviews with PHC medical officers, CRP focus group discussions, facility-based immunization registration logs.</t>
  </si>
  <si>
    <t>Quarterly (Q5–Q7) and Endline</t>
  </si>
  <si>
    <t>Learning briefs presented to DHO &amp; EPI coordinators to advocate for institutionalizing CRP honorariums into government health budgets.</t>
  </si>
  <si>
    <t>Extension Baseline established (July 2026).</t>
  </si>
  <si>
    <t>Tracking facility referral rates by CRPs across all 13 UCs.</t>
  </si>
  <si>
    <t>To be completed at Endline (March 2027).</t>
  </si>
  <si>
    <t>Equity &amp; Security Navigation</t>
  </si>
  <si>
    <t>Learning Question 6: What community-led adaptive strategies are most effective in maintaining zero-dose and under-immunized child coverage in security-sensitive or flood-prone UCs of Jhal Magsi?</t>
  </si>
  <si>
    <t>Key informant interviews with local elders, CRP field diaries, GIS map tracking of reached vs unreached settlements.</t>
  </si>
  <si>
    <t>Bi-annually (Q5 &amp; Q7)</t>
  </si>
  <si>
    <t>Shared with district EPI coordinators and emergency response teams to optimize mobile camp routing in hard-to-reach areas.</t>
  </si>
  <si>
    <t>Tracking accessibility barriers in remote UCs.</t>
  </si>
  <si>
    <t>Evaluating local elder mediation and weather-resilient scheduling.</t>
  </si>
  <si>
    <t>To be completed in Q7 (March 2027).</t>
  </si>
  <si>
    <t>Efficiency &amp; Demand Generation</t>
  </si>
  <si>
    <t>Learning Question 7: What is the relative cost-effectiveness and vaccine uptake efficiency of hybrid mobile camps compared to community mobilizer-led transport support to static PHC centers during the 9-month extension phase?</t>
  </si>
  <si>
    <t>Cost tracking vs total vaccinated children/PLW data, caregiver satisfaction surveys.</t>
  </si>
  <si>
    <t>Midline (Q6) and Final Evaluation (Q7)</t>
  </si>
  <si>
    <t>Donor learning reports, policy briefs, and guidance notes for future NGO demand generation models in rural Balochistan.</t>
  </si>
  <si>
    <t>Financial and coverage tracking active for Months 13–21.</t>
  </si>
  <si>
    <t>Comparative analysis underway across 13 UCs.</t>
  </si>
  <si>
    <t>Final report due March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</si>
</sst>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0.0"/>
  </numFmts>
  <fonts count="43" x14ac:knownFonts="1">
    <font>
      <color theme="1"/>
      <family val="2"/>
      <scheme val="minor"/>
      <sz val="11"/>
      <name val="Calibri"/>
    </font>
    <font>
      <color theme="1"/>
      <family val="2"/>
      <scheme val="minor"/>
      <sz val="14"/>
      <name val="Calibri"/>
    </font>
    <font>
      <b/>
      <color theme="0"/>
      <family val="2"/>
      <scheme val="minor"/>
      <sz val="20"/>
      <name val="Calibri"/>
    </font>
    <font>
      <b/>
      <color theme="1"/>
      <family val="2"/>
      <scheme val="minor"/>
      <sz val="18"/>
      <name val="Calibri"/>
    </font>
    <font>
      <b/>
      <color rgb="FFFFFFFF"/>
      <family val="2"/>
      <scheme val="minor"/>
      <sz val="14"/>
      <name val="Calibri"/>
    </font>
    <font>
      <color rgb="FFFF0000"/>
      <family val="2"/>
      <scheme val="minor"/>
      <sz val="14"/>
      <name val="Calibri"/>
    </font>
    <font>
      <color rgb="FF000000"/>
      <family val="2"/>
      <scheme val="minor"/>
      <sz val="14"/>
      <name val="Calibri"/>
    </font>
    <font>
      <i/>
      <color theme="1"/>
      <family val="2"/>
      <scheme val="minor"/>
      <sz val="14"/>
      <name val="Calibri"/>
    </font>
    <font>
      <color rgb="FFFF0000"/>
      <family val="2"/>
      <scheme val="minor"/>
      <sz val="11"/>
      <name val="Calibri"/>
    </font>
    <font>
      <b/>
      <color theme="0"/>
      <family val="2"/>
      <scheme val="minor"/>
      <sz val="18"/>
      <name val="Calibri"/>
    </font>
    <font>
      <family val="2"/>
      <scheme val="minor"/>
      <sz val="14"/>
      <name val="Calibri"/>
    </font>
    <font>
      <b/>
      <color theme="1"/>
      <family val="2"/>
      <scheme val="minor"/>
      <sz val="14"/>
      <name val="Calibri"/>
    </font>
    <font>
      <b/>
      <color theme="1"/>
      <family val="2"/>
      <sz val="12"/>
      <name val="Calibri"/>
    </font>
    <font>
      <color theme="1"/>
      <family val="2"/>
      <sz val="12"/>
      <name val="Calibri"/>
    </font>
    <font>
      <color rgb="FFFF0000"/>
      <family val="2"/>
      <sz val="12"/>
      <name val="Calibri"/>
    </font>
    <font>
      <b/>
      <color rgb="FFFEFEFF"/>
      <family val="2"/>
      <scheme val="minor"/>
      <sz val="12"/>
      <name val="Calibri"/>
    </font>
    <font>
      <b/>
      <color theme="0"/>
      <family val="2"/>
      <scheme val="minor"/>
      <sz val="12"/>
      <name val="Calibri"/>
    </font>
    <font>
      <i/>
      <family val="2"/>
      <scheme val="minor"/>
      <sz val="11"/>
      <name val="Calibri"/>
    </font>
    <font>
      <color theme="1"/>
      <family val="2"/>
      <scheme val="minor"/>
      <sz val="12"/>
      <name val="Calibri"/>
    </font>
    <font>
      <family val="2"/>
      <scheme val="minor"/>
      <sz val="12"/>
      <name val="Calibri"/>
    </font>
    <font>
      <family val="2"/>
      <scheme val="minor"/>
      <sz val="18"/>
      <name val="Calibri"/>
    </font>
    <font>
      <b/>
      <color theme="1"/>
      <family val="2"/>
      <scheme val="minor"/>
      <sz val="9"/>
      <name val="Calibri"/>
    </font>
    <font>
      <color theme="1"/>
      <family val="2"/>
      <scheme val="minor"/>
      <sz val="9"/>
      <name val="Calibri"/>
    </font>
    <font>
      <b/>
      <color theme="1"/>
      <family val="2"/>
      <scheme val="minor"/>
      <sz val="12"/>
      <name val="Calibri"/>
    </font>
    <font>
      <color theme="1"/>
      <family val="2"/>
      <scheme val="minor"/>
      <sz val="10"/>
      <name val="Calibri"/>
    </font>
    <font>
      <b/>
      <color theme="1"/>
      <family val="2"/>
      <scheme val="minor"/>
      <sz val="10"/>
      <name val="Calibri"/>
    </font>
    <font>
      <color rgb="FF000000"/>
      <family val="2"/>
      <scheme val="minor"/>
      <sz val="10"/>
      <name val="Calibri"/>
    </font>
    <font>
      <b/>
      <color rgb="FF000000"/>
      <family val="2"/>
      <scheme val="minor"/>
      <sz val="10"/>
      <name val="Calibri"/>
    </font>
    <font>
      <b/>
      <color theme="0"/>
      <family val="2"/>
      <scheme val="minor"/>
      <sz val="11"/>
      <name val="Calibri"/>
    </font>
    <font>
      <color theme="0"/>
      <family val="2"/>
      <scheme val="minor"/>
      <sz val="12"/>
      <name val="Calibri"/>
    </font>
    <font>
      <b/>
      <family val="2"/>
      <scheme val="minor"/>
      <sz val="11"/>
      <name val="Calibri"/>
    </font>
    <font>
      <b/>
      <color rgb="FF000000"/>
      <family val="2"/>
      <scheme val="minor"/>
      <sz val="11"/>
      <name val="Calibri"/>
    </font>
    <font>
      <i/>
      <family val="2"/>
      <scheme val="minor"/>
      <sz val="12"/>
      <name val="Calibri"/>
    </font>
    <font>
      <b/>
      <i/>
      <family val="2"/>
      <scheme val="minor"/>
      <sz val="12"/>
      <name val="Calibri"/>
    </font>
    <font>
      <color rgb="FF000000"/>
      <family val="2"/>
      <scheme val="minor"/>
      <sz val="12"/>
      <name val="Calibri"/>
    </font>
    <font>
      <b/>
      <color rgb="FFFFFFFF"/>
      <family val="2"/>
      <sz val="16"/>
      <name val="Calibri"/>
    </font>
    <font>
      <color rgb="FF000000"/>
      <family val="2"/>
      <sz val="11"/>
      <name val="Calibri"/>
    </font>
    <font>
      <b/>
      <color theme="0"/>
      <family val="2"/>
      <sz val="11"/>
      <name val="Calibri"/>
    </font>
    <font>
      <family val="2"/>
      <scheme val="minor"/>
      <sz val="11"/>
      <name val="Calibri"/>
    </font>
    <font>
      <b/>
      <i/>
      <family val="2"/>
      <scheme val="minor"/>
      <sz val="11"/>
      <name val="Calibri"/>
    </font>
    <font>
      <b/>
      <i/>
      <color theme="0"/>
      <family val="2"/>
      <scheme val="minor"/>
      <sz val="11"/>
      <name val="Calibri"/>
    </font>
    <font>
      <color rgb="FF000000"/>
      <family val="2"/>
      <scheme val="minor"/>
      <sz val="11"/>
      <name val="Calibri"/>
    </font>
    <font>
      <b/>
      <color theme="1"/>
      <family val="2"/>
      <scheme val="minor"/>
      <sz val="11"/>
      <name val="Calibri"/>
    </font>
  </fonts>
  <fills count="36">
    <fill>
      <patternFill patternType="none"/>
    </fill>
    <fill>
      <patternFill patternType="gray125"/>
    </fill>
    <fill>
      <patternFill patternType="solid">
        <fgColor rgb="FF002060"/>
        <bgColor indexed="64"/>
      </patternFill>
    </fill>
    <fill>
      <patternFill patternType="solid">
        <fgColor rgb="FFD9D9D9"/>
        <bgColor indexed="64"/>
      </patternFill>
    </fill>
    <fill>
      <patternFill patternType="solid">
        <fgColor theme="2"/>
        <bgColor indexed="64"/>
      </patternFill>
    </fill>
    <fill>
      <patternFill patternType="solid">
        <fgColor theme="0" tint="-0.1499984740745262"/>
        <bgColor indexed="64"/>
      </patternFill>
    </fill>
    <fill>
      <patternFill patternType="solid">
        <fgColor rgb="FF1F4E78"/>
        <bgColor rgb="FF000000"/>
      </patternFill>
    </fill>
    <fill>
      <patternFill patternType="solid">
        <fgColor rgb="FF1F4E78"/>
        <bgColor indexed="64"/>
      </patternFill>
    </fill>
    <fill>
      <patternFill patternType="solid">
        <fgColor rgb="FFE6E6E7"/>
        <bgColor indexed="64"/>
      </patternFill>
    </fill>
    <fill>
      <patternFill patternType="solid">
        <fgColor theme="0"/>
        <bgColor indexed="64"/>
      </patternFill>
    </fill>
    <fill>
      <patternFill patternType="solid">
        <fgColor rgb="FFFEFEFF"/>
        <bgColor indexed="64"/>
      </patternFill>
    </fill>
    <fill>
      <patternFill patternType="solid">
        <fgColor rgb="FF00B0F0"/>
        <bgColor indexed="64"/>
      </patternFill>
    </fill>
    <fill>
      <patternFill patternType="solid">
        <fgColor rgb="FF92D050"/>
        <bgColor indexed="64"/>
      </patternFill>
    </fill>
    <fill>
      <patternFill patternType="solid">
        <fgColor rgb="FF005DB9"/>
        <bgColor indexed="64"/>
      </patternFill>
    </fill>
    <fill>
      <patternFill patternType="solid">
        <fgColor theme="4" tint="0.5999938962981048"/>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4" tint="0.7999816888943144"/>
        <bgColor indexed="64"/>
      </patternFill>
    </fill>
    <fill>
      <patternFill patternType="solid">
        <fgColor rgb="FFD9E1F2"/>
        <bgColor rgb="FF000000"/>
      </patternFill>
    </fill>
    <fill>
      <patternFill patternType="solid">
        <fgColor theme="4"/>
        <bgColor indexed="64"/>
      </patternFill>
    </fill>
    <fill>
      <patternFill patternType="solid">
        <fgColor theme="9" tint="0.3999755851924192"/>
        <bgColor indexed="64"/>
      </patternFill>
    </fill>
    <fill>
      <patternFill patternType="solid">
        <fgColor theme="8" tint="0.5999938962981048"/>
        <bgColor indexed="64"/>
      </patternFill>
    </fill>
    <fill>
      <patternFill patternType="solid">
        <fgColor theme="5" tint="0.3999755851924192"/>
        <bgColor indexed="64"/>
      </patternFill>
    </fill>
    <fill>
      <patternFill patternType="solid">
        <fgColor theme="8" tint="0.7999816888943144"/>
        <bgColor indexed="64"/>
      </patternFill>
    </fill>
    <fill>
      <patternFill patternType="solid">
        <fgColor theme="9" tint="0.5999938962981048"/>
        <bgColor indexed="64"/>
      </patternFill>
    </fill>
    <fill>
      <patternFill patternType="solid">
        <fgColor theme="7" tint="0.5999938962981048"/>
        <bgColor indexed="64"/>
      </patternFill>
    </fill>
    <fill>
      <patternFill patternType="solid">
        <fgColor rgb="FF00B050"/>
        <bgColor indexed="64"/>
      </patternFill>
    </fill>
    <fill>
      <patternFill patternType="solid">
        <fgColor rgb="FFD9DAD9"/>
        <bgColor indexed="64"/>
      </patternFill>
    </fill>
    <fill>
      <patternFill patternType="solid">
        <fgColor theme="7" tint="0.7999816888943144"/>
        <bgColor indexed="64"/>
      </patternFill>
    </fill>
    <fill>
      <patternFill patternType="solid">
        <fgColor theme="5" tint="0.5999938962981048"/>
        <bgColor indexed="64"/>
      </patternFill>
    </fill>
    <fill>
      <patternFill patternType="solid">
        <fgColor rgb="FF002060"/>
        <bgColor rgb="FF000000"/>
      </patternFill>
    </fill>
    <fill>
      <patternFill patternType="solid">
        <fgColor theme="7" tint="0.7999816888943144"/>
        <bgColor rgb="FF000000"/>
      </patternFill>
    </fill>
    <fill>
      <patternFill patternType="solid">
        <fgColor rgb="FFD9D9DA"/>
        <bgColor indexed="64"/>
      </patternFill>
    </fill>
    <fill>
      <patternFill patternType="solid">
        <fgColor rgb="FF2F75B5"/>
        <bgColor indexed="64"/>
      </patternFill>
    </fill>
    <fill>
      <patternFill patternType="solid">
        <fgColor rgb="FFFFFFFF"/>
        <bgColor rgb="FF000000"/>
      </patternFill>
    </fill>
  </fills>
  <borders count="64">
    <border>
      <left/>
      <right/>
      <top/>
      <bottom/>
      <diagonal/>
    </border>
    <border>
      <left/>
      <right/>
      <top style="thick"/>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medium">
        <color indexed="64"/>
      </right>
      <top/>
      <bottom style="thin">
        <color indexed="64"/>
      </bottom>
      <diagonal/>
    </border>
    <border>
      <left/>
      <right style="thin">
        <color theme="3" tint="-0.499984740745262"/>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0"/>
      </top>
      <bottom/>
      <diagonal/>
    </border>
    <border>
      <left/>
      <right/>
      <top style="thin">
        <color theme="0"/>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theme="3" tint="-0.499984740745262"/>
      </left>
      <right/>
      <top style="medium">
        <color theme="3" tint="-0.499984740745262"/>
      </top>
      <bottom/>
      <diagonal/>
    </border>
    <border>
      <left/>
      <right/>
      <top style="medium">
        <color theme="3" tint="-0.499984740745262"/>
      </top>
      <bottom/>
      <diagonal/>
    </border>
    <border>
      <left style="thin">
        <color indexed="64"/>
      </left>
      <right/>
      <top/>
      <bottom/>
      <diagonal/>
    </border>
    <border>
      <left/>
      <right style="medium">
        <color indexed="64"/>
      </right>
      <top/>
      <bottom style="medium">
        <color indexed="64"/>
      </bottom>
      <diagonal/>
    </border>
    <border>
      <left style="thin">
        <color indexed="64"/>
      </left>
      <right/>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theme="3" tint="-0.499984740745262"/>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theme="3" tint="-0.499984740745262"/>
      </left>
      <right/>
      <top style="medium">
        <color theme="3" tint="-0.499984740745262"/>
      </top>
      <bottom style="thin">
        <color indexed="64"/>
      </bottom>
      <diagonal/>
    </border>
    <border>
      <left/>
      <right/>
      <top style="medium">
        <color theme="3" tint="-0.499984740745262"/>
      </top>
      <bottom style="thin">
        <color indexed="64"/>
      </bottom>
      <diagonal/>
    </border>
    <border>
      <left style="thin">
        <color indexed="64"/>
      </left>
      <right style="medium">
        <color indexed="64"/>
      </right>
      <top style="thin">
        <color indexed="64"/>
      </top>
      <bottom/>
      <diagonal/>
    </border>
    <border>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60">
    <xf numFmtId="0" fontId="0" fillId="0" borderId="0" xfId="0"/>
    <xf numFmtId="0" fontId="1" fillId="2" borderId="0" xfId="0" applyFont="1" applyFill="1"/>
    <xf numFmtId="0" fontId="2" fillId="2" borderId="0" xfId="0" applyFont="1" applyFill="1" applyAlignment="1">
      <alignment vertical="center"/>
    </xf>
    <xf numFmtId="0" fontId="1" fillId="3" borderId="0" xfId="0" applyFont="1" applyFill="1"/>
    <xf numFmtId="0" fontId="1" fillId="4" borderId="0" xfId="0" applyFont="1" applyFill="1"/>
    <xf numFmtId="0" fontId="1" fillId="4" borderId="0" xfId="0" applyFont="1" applyFill="1" applyAlignment="1">
      <alignment horizontal="left" vertical="center" wrapText="1"/>
    </xf>
    <xf numFmtId="0" fontId="1" fillId="4" borderId="0" xfId="0" applyFont="1" applyFill="1" applyAlignment="1">
      <alignment wrapText="1"/>
    </xf>
    <xf numFmtId="0" fontId="1" fillId="5" borderId="0" xfId="0" applyFont="1" applyFill="1"/>
    <xf numFmtId="0" fontId="3" fillId="4" borderId="1" xfId="0" applyFont="1" applyFill="1" applyBorder="1"/>
    <xf numFmtId="0" fontId="1" fillId="4" borderId="1" xfId="0" applyFont="1" applyFill="1" applyBorder="1" applyAlignment="1">
      <alignment wrapText="1"/>
    </xf>
    <xf numFmtId="0" fontId="1" fillId="4" borderId="1" xfId="0" applyFont="1" applyFill="1" applyBorder="1"/>
    <xf numFmtId="0" fontId="1" fillId="4" borderId="0" xfId="0" applyFont="1" applyFill="1" applyAlignment="1">
      <alignment horizontal="left" wrapText="1"/>
    </xf>
    <xf numFmtId="0" fontId="4" fillId="6" borderId="2" xfId="0" applyFont="1" applyFill="1" applyBorder="1" applyAlignment="1">
      <alignment horizontal="center" wrapText="1"/>
    </xf>
    <xf numFmtId="0" fontId="4" fillId="6" borderId="3" xfId="0" applyFont="1" applyFill="1" applyBorder="1" applyAlignment="1">
      <alignment horizontal="center" wrapText="1"/>
    </xf>
    <xf numFmtId="0" fontId="4" fillId="6" borderId="4" xfId="0" applyFont="1" applyFill="1" applyBorder="1" applyAlignment="1">
      <alignment horizontal="center" wrapText="1"/>
    </xf>
    <xf numFmtId="0" fontId="5" fillId="4" borderId="0" xfId="0" applyFont="1" applyFill="1"/>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4" borderId="0" xfId="0" applyFont="1" applyFill="1" applyAlignment="1">
      <alignment horizontal="left" vertical="top" wrapText="1"/>
    </xf>
    <xf numFmtId="0" fontId="4" fillId="7" borderId="2" xfId="0" applyFont="1" applyFill="1" applyBorder="1" applyAlignment="1">
      <alignment horizontal="center" wrapText="1"/>
    </xf>
    <xf numFmtId="0" fontId="4" fillId="7" borderId="3" xfId="0" applyFont="1" applyFill="1" applyBorder="1" applyAlignment="1">
      <alignment horizontal="center" wrapText="1"/>
    </xf>
    <xf numFmtId="0" fontId="4" fillId="7" borderId="4" xfId="0" applyFont="1" applyFill="1" applyBorder="1" applyAlignment="1">
      <alignment horizontal="center" wrapText="1"/>
    </xf>
    <xf numFmtId="0" fontId="7" fillId="4" borderId="0" xfId="0" applyFont="1" applyFill="1" applyAlignment="1">
      <alignment vertical="top" wrapText="1"/>
    </xf>
    <xf numFmtId="0" fontId="7" fillId="4" borderId="0" xfId="0" applyFont="1" applyFill="1" applyAlignment="1">
      <alignment horizontal="center" wrapText="1"/>
    </xf>
    <xf numFmtId="0" fontId="1" fillId="4" borderId="1" xfId="0" applyFont="1" applyFill="1" applyBorder="1" applyAlignment="1">
      <alignment horizontal="center" wrapText="1"/>
    </xf>
    <xf numFmtId="0" fontId="0" fillId="4" borderId="1" xfId="0" applyFill="1" applyBorder="1"/>
    <xf numFmtId="0" fontId="3" fillId="4" borderId="0" xfId="0" applyFont="1" applyFill="1" applyAlignment="1">
      <alignment wrapText="1"/>
    </xf>
    <xf numFmtId="0" fontId="1" fillId="4" borderId="0" xfId="0" applyFont="1" applyFill="1" applyAlignment="1">
      <alignment horizontal="center" wrapText="1"/>
    </xf>
    <xf numFmtId="0" fontId="0" fillId="4" borderId="0" xfId="0" applyFill="1"/>
    <xf numFmtId="0" fontId="8" fillId="8" borderId="0" xfId="0" applyFont="1" applyFill="1"/>
    <xf numFmtId="0" fontId="0" fillId="8" borderId="0" xfId="0" applyFill="1"/>
    <xf numFmtId="0" fontId="1" fillId="4" borderId="0" xfId="0" applyFont="1" applyFill="1" applyAlignment="1">
      <alignment vertical="top"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6" fillId="4" borderId="0" xfId="0" applyFont="1" applyFill="1" applyAlignment="1">
      <alignment horizontal="left" vertical="top" wrapText="1"/>
    </xf>
    <xf numFmtId="0" fontId="3" fillId="9" borderId="8" xfId="0" applyFont="1" applyFill="1" applyBorder="1" applyAlignment="1">
      <alignment horizontal="center" vertical="center"/>
    </xf>
    <xf numFmtId="0" fontId="1" fillId="9" borderId="9" xfId="0" applyFont="1" applyFill="1" applyBorder="1" applyAlignment="1">
      <alignment vertical="center" wrapText="1"/>
    </xf>
    <xf numFmtId="0" fontId="10" fillId="10" borderId="9" xfId="0" applyFont="1" applyFill="1" applyBorder="1" applyAlignment="1">
      <alignment vertical="center" wrapText="1"/>
    </xf>
    <xf numFmtId="0" fontId="10" fillId="10" borderId="10" xfId="0" applyFont="1" applyFill="1" applyBorder="1" applyAlignment="1">
      <alignment vertical="center" wrapText="1"/>
    </xf>
    <xf numFmtId="0" fontId="1" fillId="9" borderId="11" xfId="0" applyFont="1" applyFill="1" applyBorder="1" applyAlignment="1">
      <alignment vertical="center" wrapText="1"/>
    </xf>
    <xf numFmtId="0" fontId="1" fillId="9" borderId="12" xfId="0" applyFont="1" applyFill="1" applyBorder="1" applyAlignment="1">
      <alignment vertical="center" wrapText="1"/>
    </xf>
    <xf numFmtId="0" fontId="10" fillId="10" borderId="11" xfId="0" applyFont="1" applyFill="1" applyBorder="1" applyAlignment="1">
      <alignment vertical="center" wrapText="1"/>
    </xf>
    <xf numFmtId="0" fontId="10" fillId="10" borderId="13" xfId="0" applyFont="1" applyFill="1" applyBorder="1" applyAlignment="1">
      <alignment vertical="center" wrapText="1"/>
    </xf>
    <xf numFmtId="0" fontId="10" fillId="10" borderId="14" xfId="0" applyFont="1" applyFill="1" applyBorder="1" applyAlignment="1">
      <alignment vertical="center" wrapText="1"/>
    </xf>
    <xf numFmtId="0" fontId="1" fillId="0" borderId="15" xfId="0" applyFont="1" applyBorder="1" applyAlignment="1">
      <alignment horizontal="left" wrapText="1"/>
    </xf>
    <xf numFmtId="0" fontId="1" fillId="0" borderId="16" xfId="0" applyFont="1" applyBorder="1" applyAlignment="1">
      <alignment horizontal="left" wrapText="1"/>
    </xf>
    <xf numFmtId="0" fontId="11" fillId="4" borderId="0" xfId="0" applyFont="1" applyFill="1"/>
    <xf numFmtId="0" fontId="1" fillId="0" borderId="9" xfId="0" applyFont="1" applyBorder="1" applyAlignment="1">
      <alignment vertical="center" wrapText="1"/>
    </xf>
    <xf numFmtId="0" fontId="3" fillId="0" borderId="0" xfId="0" applyFont="1" applyAlignment="1">
      <alignment horizontal="center" vertical="center"/>
    </xf>
    <xf numFmtId="0" fontId="12" fillId="11" borderId="9" xfId="0" applyFont="1" applyFill="1" applyBorder="1" applyAlignment="1">
      <alignment horizontal="left" wrapText="1"/>
    </xf>
    <xf numFmtId="0" fontId="13" fillId="0" borderId="9" xfId="0" applyFont="1" applyBorder="1" applyAlignment="1">
      <alignment horizontal="left" vertical="top" wrapText="1"/>
    </xf>
    <xf numFmtId="0" fontId="14" fillId="0" borderId="9" xfId="0" applyFont="1" applyBorder="1" applyAlignment="1">
      <alignment horizontal="left" vertical="top" wrapText="1"/>
    </xf>
    <xf numFmtId="0" fontId="12" fillId="11" borderId="9" xfId="0" applyFont="1" applyFill="1" applyBorder="1" applyAlignment="1">
      <alignment horizontal="left" vertical="center" wrapText="1"/>
    </xf>
    <xf numFmtId="0" fontId="13" fillId="0" borderId="11" xfId="0" applyFont="1" applyBorder="1" applyAlignment="1">
      <alignment horizontal="left" vertical="center" wrapText="1"/>
    </xf>
    <xf numFmtId="0" fontId="13" fillId="0" borderId="13" xfId="0" applyFont="1" applyBorder="1" applyAlignment="1">
      <alignment horizontal="left" vertical="center" wrapText="1"/>
    </xf>
    <xf numFmtId="0" fontId="13" fillId="0" borderId="12" xfId="0" applyFont="1" applyBorder="1" applyAlignment="1">
      <alignment horizontal="left" vertical="center" wrapText="1"/>
    </xf>
    <xf numFmtId="0" fontId="12" fillId="12" borderId="17" xfId="0" applyFont="1" applyFill="1" applyBorder="1" applyAlignment="1">
      <alignment horizontal="center" vertical="center" wrapText="1"/>
    </xf>
    <xf numFmtId="0" fontId="15" fillId="13" borderId="18" xfId="0" applyFont="1" applyFill="1" applyBorder="1" applyAlignment="1">
      <alignment horizontal="center" vertical="center" wrapText="1"/>
    </xf>
    <xf numFmtId="0" fontId="16" fillId="14" borderId="18" xfId="0" applyFont="1" applyFill="1" applyBorder="1" applyAlignment="1">
      <alignment horizontal="center" vertical="center"/>
    </xf>
    <xf numFmtId="0" fontId="16" fillId="15" borderId="19" xfId="0" applyFont="1" applyFill="1" applyBorder="1" applyAlignment="1">
      <alignment horizontal="center" vertical="center" wrapText="1"/>
    </xf>
    <xf numFmtId="0" fontId="16" fillId="15" borderId="20" xfId="0" applyFont="1" applyFill="1" applyBorder="1" applyAlignment="1">
      <alignment horizontal="center" vertical="center" wrapText="1"/>
    </xf>
    <xf numFmtId="0" fontId="16" fillId="15" borderId="19" xfId="0" applyFont="1" applyFill="1" applyBorder="1" applyAlignment="1">
      <alignment horizontal="center" vertical="center"/>
    </xf>
    <xf numFmtId="0" fontId="16" fillId="15" borderId="20" xfId="0" applyFont="1" applyFill="1" applyBorder="1" applyAlignment="1">
      <alignment horizontal="center" vertical="center"/>
    </xf>
    <xf numFmtId="0" fontId="16" fillId="16" borderId="19" xfId="0" applyFont="1" applyFill="1" applyBorder="1" applyAlignment="1">
      <alignment horizontal="center" vertical="center" wrapText="1"/>
    </xf>
    <xf numFmtId="0" fontId="16" fillId="16" borderId="20" xfId="0" applyFont="1" applyFill="1" applyBorder="1" applyAlignment="1">
      <alignment horizontal="center" vertical="center" wrapText="1"/>
    </xf>
    <xf numFmtId="0" fontId="16" fillId="16" borderId="19" xfId="0" applyFont="1" applyFill="1" applyBorder="1" applyAlignment="1">
      <alignment horizontal="center" vertical="center"/>
    </xf>
    <xf numFmtId="0" fontId="16" fillId="16" borderId="20" xfId="0" applyFont="1" applyFill="1" applyBorder="1" applyAlignment="1">
      <alignment horizontal="center" vertical="center"/>
    </xf>
    <xf numFmtId="0" fontId="16" fillId="17" borderId="21" xfId="0" applyFont="1" applyFill="1" applyBorder="1" applyAlignment="1">
      <alignment horizontal="center" vertical="center" wrapText="1"/>
    </xf>
    <xf numFmtId="0" fontId="16" fillId="17"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2" fillId="12" borderId="24" xfId="0" applyFont="1" applyFill="1" applyBorder="1" applyAlignment="1">
      <alignment horizontal="center" vertical="center" wrapText="1"/>
    </xf>
    <xf numFmtId="0" fontId="17" fillId="18" borderId="11" xfId="0" applyFont="1" applyFill="1" applyBorder="1" applyAlignment="1">
      <alignment horizontal="left" vertical="center" wrapText="1"/>
    </xf>
    <xf numFmtId="0" fontId="17" fillId="18" borderId="9" xfId="0" applyFont="1" applyFill="1" applyBorder="1" applyAlignment="1">
      <alignment horizontal="left" vertical="center" wrapText="1"/>
    </xf>
    <xf numFmtId="0" fontId="17" fillId="19" borderId="9" xfId="0" applyFont="1" applyFill="1" applyBorder="1" applyAlignment="1">
      <alignment horizontal="left" vertical="center" wrapText="1"/>
    </xf>
    <xf numFmtId="0" fontId="17" fillId="19" borderId="12" xfId="0" applyFont="1" applyFill="1" applyBorder="1" applyAlignment="1">
      <alignment horizontal="left" vertical="center" wrapText="1"/>
    </xf>
    <xf numFmtId="0" fontId="17" fillId="18" borderId="23" xfId="0" applyFont="1" applyFill="1" applyBorder="1" applyAlignment="1">
      <alignment horizontal="left" vertical="center" wrapText="1"/>
    </xf>
    <xf numFmtId="0" fontId="13" fillId="0" borderId="9" xfId="0" applyFont="1" applyBorder="1" applyAlignment="1">
      <alignment vertical="center" wrapText="1"/>
    </xf>
    <xf numFmtId="0" fontId="18" fillId="0" borderId="9" xfId="0" applyFont="1" applyBorder="1" applyAlignment="1">
      <alignment horizontal="left" vertical="center" wrapText="1"/>
    </xf>
    <xf numFmtId="0" fontId="18" fillId="0" borderId="9" xfId="0" applyFont="1" applyBorder="1" applyAlignment="1">
      <alignment horizontal="left" vertical="center"/>
    </xf>
    <xf numFmtId="0" fontId="18" fillId="0" borderId="9" xfId="0" applyFont="1" applyBorder="1" applyAlignment="1" applyProtection="1">
      <alignment horizontal="left" vertical="center" wrapText="1"/>
      <protection locked="0"/>
    </xf>
    <xf numFmtId="0" fontId="19" fillId="0" borderId="9" xfId="0" applyFont="1" applyBorder="1" applyAlignment="1" applyProtection="1">
      <alignment horizontal="left" vertical="center"/>
      <protection locked="0"/>
    </xf>
    <xf numFmtId="0" fontId="19" fillId="0" borderId="9" xfId="0" applyFont="1" applyBorder="1" applyAlignment="1" applyProtection="1">
      <alignment horizontal="left" vertical="center" wrapText="1"/>
      <protection locked="0"/>
    </xf>
    <xf numFmtId="9" fontId="19" fillId="0" borderId="9" xfId="0" applyNumberFormat="1" applyFont="1" applyBorder="1" applyAlignment="1" applyProtection="1">
      <alignment horizontal="left" vertical="center"/>
      <protection locked="0"/>
    </xf>
    <xf numFmtId="0" fontId="19" fillId="0" borderId="9" xfId="0" applyFont="1" applyBorder="1" applyAlignment="1">
      <alignment horizontal="left" vertical="center" wrapText="1"/>
    </xf>
    <xf numFmtId="9" fontId="20" fillId="0" borderId="9" xfId="0" applyNumberFormat="1" applyFont="1" applyBorder="1" applyAlignment="1">
      <alignment horizontal="left" vertical="center" wrapText="1"/>
    </xf>
    <xf numFmtId="0" fontId="0" fillId="0" borderId="9" xfId="0" applyBorder="1"/>
    <xf numFmtId="0" fontId="13" fillId="0" borderId="17" xfId="0" applyFont="1" applyBorder="1" applyAlignment="1">
      <alignment horizontal="left" vertical="center" wrapText="1"/>
    </xf>
    <xf numFmtId="0" fontId="13" fillId="0" borderId="9" xfId="0" applyFont="1" applyBorder="1" applyAlignment="1">
      <alignment horizontal="center"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9" fontId="13" fillId="0" borderId="9" xfId="0" applyNumberFormat="1" applyFont="1" applyBorder="1" applyAlignment="1">
      <alignment horizontal="center" vertical="center" wrapText="1"/>
    </xf>
    <xf numFmtId="2" fontId="21" fillId="0" borderId="0" xfId="0" applyNumberFormat="1" applyFont="1" applyAlignment="1">
      <alignment horizontal="left" vertical="center" wrapText="1"/>
    </xf>
    <xf numFmtId="0" fontId="22" fillId="0" borderId="0" xfId="0" applyFont="1" applyAlignment="1">
      <alignment vertical="center" wrapText="1"/>
    </xf>
    <xf numFmtId="164" fontId="22" fillId="0" borderId="0" xfId="0" applyNumberFormat="1"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0" fontId="22" fillId="0" borderId="0" xfId="0" applyFont="1" applyAlignment="1">
      <alignment wrapText="1"/>
    </xf>
    <xf numFmtId="0" fontId="23"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horizontal="left" vertical="center" wrapText="1"/>
    </xf>
    <xf numFmtId="0" fontId="22" fillId="0" borderId="0" xfId="0" applyFont="1" applyAlignment="1">
      <alignment horizontal="center" wrapText="1"/>
    </xf>
    <xf numFmtId="0" fontId="16" fillId="20" borderId="0" xfId="0" applyFont="1" applyFill="1" applyAlignment="1">
      <alignment horizontal="center" vertical="center" wrapText="1"/>
    </xf>
    <xf numFmtId="0" fontId="21" fillId="18" borderId="26" xfId="0" applyFont="1" applyFill="1" applyBorder="1" applyAlignment="1">
      <alignment vertical="center" wrapText="1"/>
    </xf>
    <xf numFmtId="0" fontId="21" fillId="21" borderId="9" xfId="0" applyFont="1" applyFill="1" applyBorder="1" applyAlignment="1">
      <alignment horizontal="left" vertical="center" wrapText="1"/>
    </xf>
    <xf numFmtId="0" fontId="21" fillId="21" borderId="17" xfId="0" applyFont="1" applyFill="1" applyBorder="1" applyAlignment="1">
      <alignment horizontal="center" vertical="center" wrapText="1"/>
    </xf>
    <xf numFmtId="164" fontId="25" fillId="21" borderId="27" xfId="0" applyNumberFormat="1" applyFont="1" applyFill="1" applyBorder="1" applyAlignment="1">
      <alignment horizontal="center" vertical="center" wrapText="1"/>
    </xf>
    <xf numFmtId="164" fontId="25" fillId="22" borderId="28" xfId="0" applyNumberFormat="1" applyFont="1" applyFill="1" applyBorder="1" applyAlignment="1">
      <alignment horizontal="center" vertical="center" wrapText="1"/>
    </xf>
    <xf numFmtId="164" fontId="25" fillId="22" borderId="27" xfId="0" applyNumberFormat="1" applyFont="1" applyFill="1" applyBorder="1" applyAlignment="1">
      <alignment horizontal="center" vertical="center" wrapText="1"/>
    </xf>
    <xf numFmtId="0" fontId="21" fillId="23" borderId="26" xfId="0" applyFont="1" applyFill="1" applyBorder="1" applyAlignment="1">
      <alignment horizontal="center" vertical="center" wrapText="1"/>
    </xf>
    <xf numFmtId="164" fontId="25" fillId="21" borderId="28" xfId="0" applyNumberFormat="1" applyFont="1" applyFill="1" applyBorder="1" applyAlignment="1">
      <alignment horizontal="center" vertical="center" wrapText="1"/>
    </xf>
    <xf numFmtId="0" fontId="21" fillId="23" borderId="9" xfId="0" applyFont="1" applyFill="1" applyBorder="1" applyAlignment="1">
      <alignment horizontal="center" vertical="center" wrapText="1"/>
    </xf>
    <xf numFmtId="0" fontId="22" fillId="14" borderId="9" xfId="0" applyFont="1" applyFill="1" applyBorder="1" applyAlignment="1">
      <alignment horizontal="center" vertical="center" wrapText="1"/>
    </xf>
    <xf numFmtId="2" fontId="21" fillId="24" borderId="11" xfId="0" applyNumberFormat="1" applyFont="1" applyFill="1" applyBorder="1" applyAlignment="1">
      <alignment horizontal="left" vertical="center" wrapText="1"/>
    </xf>
    <xf numFmtId="0" fontId="21" fillId="21" borderId="24" xfId="0" applyFont="1" applyFill="1" applyBorder="1" applyAlignment="1">
      <alignment horizontal="center" vertical="center" wrapText="1"/>
    </xf>
    <xf numFmtId="0" fontId="25" fillId="25" borderId="12" xfId="0" applyFont="1" applyFill="1" applyBorder="1" applyAlignment="1">
      <alignment horizontal="center" vertical="center" wrapText="1"/>
    </xf>
    <xf numFmtId="164" fontId="21" fillId="26" borderId="9" xfId="0" applyNumberFormat="1" applyFont="1" applyFill="1" applyBorder="1" applyAlignment="1">
      <alignment horizontal="center" vertical="center" wrapText="1"/>
    </xf>
    <xf numFmtId="0" fontId="21" fillId="26" borderId="9" xfId="0" applyFont="1" applyFill="1" applyBorder="1" applyAlignment="1">
      <alignment horizontal="center" vertical="center" wrapText="1"/>
    </xf>
    <xf numFmtId="164" fontId="21" fillId="22" borderId="9" xfId="0" applyNumberFormat="1" applyFont="1" applyFill="1" applyBorder="1" applyAlignment="1">
      <alignment horizontal="center" vertical="center" wrapText="1"/>
    </xf>
    <xf numFmtId="0" fontId="21" fillId="22" borderId="9" xfId="0" applyFont="1" applyFill="1" applyBorder="1" applyAlignment="1">
      <alignment horizontal="center" vertical="center" wrapText="1"/>
    </xf>
    <xf numFmtId="0" fontId="21" fillId="23" borderId="29" xfId="0" applyFont="1" applyFill="1" applyBorder="1" applyAlignment="1">
      <alignment horizontal="center" vertical="center" wrapText="1"/>
    </xf>
    <xf numFmtId="0" fontId="25" fillId="25" borderId="9" xfId="0" applyFont="1" applyFill="1" applyBorder="1" applyAlignment="1">
      <alignment horizontal="left" vertical="center" wrapText="1"/>
    </xf>
    <xf numFmtId="0" fontId="21" fillId="22" borderId="11" xfId="0" applyFont="1" applyFill="1" applyBorder="1" applyAlignment="1">
      <alignment horizontal="center" vertical="center" wrapText="1"/>
    </xf>
    <xf numFmtId="165" fontId="21" fillId="0" borderId="9" xfId="0" applyNumberFormat="1" applyFont="1" applyBorder="1" applyAlignment="1">
      <alignment horizontal="left" vertical="center" wrapText="1"/>
    </xf>
    <xf numFmtId="0" fontId="24" fillId="0" borderId="9" xfId="0" applyFont="1" applyBorder="1" applyAlignment="1">
      <alignment horizontal="left" vertical="center" wrapText="1"/>
    </xf>
    <xf numFmtId="0" fontId="26" fillId="0" borderId="9" xfId="0" applyFont="1" applyBorder="1" applyAlignment="1">
      <alignment horizontal="justify" vertical="center" wrapText="1"/>
    </xf>
    <xf numFmtId="0" fontId="27" fillId="0" borderId="9" xfId="0" applyFont="1" applyBorder="1" applyAlignment="1">
      <alignment horizontal="left" vertical="center" wrapText="1"/>
    </xf>
    <xf numFmtId="0" fontId="24" fillId="0" borderId="9" xfId="0" applyFont="1" applyBorder="1" applyAlignment="1">
      <alignment horizontal="center" vertical="center" wrapText="1"/>
    </xf>
    <xf numFmtId="0" fontId="25" fillId="25" borderId="9" xfId="0" applyFont="1" applyFill="1" applyBorder="1" applyAlignment="1">
      <alignment horizontal="center" vertical="center" wrapText="1"/>
    </xf>
    <xf numFmtId="0" fontId="24" fillId="23" borderId="9" xfId="0" applyFont="1" applyFill="1" applyBorder="1" applyAlignment="1">
      <alignment horizontal="center" vertical="center" wrapText="1"/>
    </xf>
    <xf numFmtId="0" fontId="24" fillId="0" borderId="11" xfId="0" applyFont="1" applyBorder="1" applyAlignment="1">
      <alignment horizontal="center" vertical="center" wrapText="1"/>
    </xf>
    <xf numFmtId="0" fontId="22" fillId="23" borderId="9" xfId="0" applyFont="1" applyFill="1" applyBorder="1" applyAlignment="1">
      <alignment horizontal="center" vertical="center" wrapText="1"/>
    </xf>
    <xf numFmtId="0" fontId="22" fillId="14" borderId="9" xfId="0" applyFont="1" applyFill="1" applyBorder="1" applyAlignment="1">
      <alignment vertical="center" wrapText="1"/>
    </xf>
    <xf numFmtId="164" fontId="24" fillId="0" borderId="9" xfId="0" applyNumberFormat="1" applyFont="1" applyBorder="1" applyAlignment="1">
      <alignment horizontal="left" vertical="center" wrapText="1"/>
    </xf>
    <xf numFmtId="0" fontId="22" fillId="0" borderId="0" xfId="0" applyFont="1" applyAlignment="1">
      <alignment horizontal="left" wrapText="1"/>
    </xf>
    <xf numFmtId="0" fontId="24" fillId="0" borderId="11" xfId="0" applyFont="1" applyBorder="1" applyAlignment="1">
      <alignment horizontal="left" vertical="center" wrapText="1"/>
    </xf>
    <xf numFmtId="0" fontId="22" fillId="0" borderId="9" xfId="0" applyFont="1" applyBorder="1" applyAlignment="1">
      <alignment horizontal="left" vertical="center" wrapText="1"/>
    </xf>
    <xf numFmtId="0" fontId="22" fillId="0" borderId="9" xfId="0" applyFont="1" applyBorder="1" applyAlignment="1">
      <alignment vertical="center" wrapText="1"/>
    </xf>
    <xf numFmtId="0" fontId="22" fillId="0" borderId="11" xfId="0" applyFont="1" applyBorder="1" applyAlignment="1">
      <alignment horizontal="left" vertical="center" wrapText="1"/>
    </xf>
    <xf numFmtId="164" fontId="22" fillId="0" borderId="9" xfId="0" applyNumberFormat="1" applyFont="1" applyBorder="1" applyAlignment="1">
      <alignment horizontal="left" vertical="center" wrapText="1"/>
    </xf>
    <xf numFmtId="0" fontId="2" fillId="2" borderId="9"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8" fillId="2" borderId="6" xfId="0" applyFont="1" applyFill="1" applyBorder="1" applyAlignment="1" applyProtection="1">
      <alignment vertical="center"/>
      <protection locked="0"/>
    </xf>
    <xf numFmtId="0" fontId="16" fillId="2" borderId="9" xfId="0" applyFont="1" applyFill="1" applyBorder="1" applyAlignment="1">
      <alignment horizontal="left" vertical="center" wrapText="1"/>
    </xf>
    <xf numFmtId="0" fontId="29" fillId="2" borderId="9" xfId="0" applyFont="1" applyFill="1" applyBorder="1" applyAlignment="1">
      <alignment horizontal="left" vertical="top" wrapText="1"/>
    </xf>
    <xf numFmtId="0" fontId="28" fillId="2" borderId="9" xfId="0" applyFont="1" applyFill="1" applyBorder="1" applyAlignment="1" applyProtection="1">
      <alignment horizontal="center" vertical="center"/>
      <protection locked="0"/>
    </xf>
    <xf numFmtId="0" fontId="28" fillId="2" borderId="0" xfId="0" applyFont="1" applyFill="1" applyAlignment="1" applyProtection="1">
      <alignment horizontal="center" vertical="center"/>
      <protection locked="0"/>
    </xf>
    <xf numFmtId="0" fontId="28" fillId="27" borderId="30" xfId="0" applyFont="1" applyFill="1" applyBorder="1" applyAlignment="1">
      <alignment vertical="center"/>
    </xf>
    <xf numFmtId="0" fontId="28" fillId="27" borderId="0" xfId="0" applyFont="1" applyFill="1" applyAlignment="1">
      <alignment vertical="center"/>
    </xf>
    <xf numFmtId="0" fontId="30" fillId="28" borderId="31" xfId="0" applyFont="1" applyFill="1" applyBorder="1" applyAlignment="1" applyProtection="1">
      <alignment horizontal="left" vertical="center" wrapText="1"/>
      <protection locked="0"/>
    </xf>
    <xf numFmtId="0" fontId="31" fillId="29" borderId="2" xfId="0" applyFont="1" applyFill="1" applyBorder="1" applyAlignment="1" applyProtection="1">
      <alignment horizontal="center" vertical="center" wrapText="1"/>
      <protection locked="0"/>
    </xf>
    <xf numFmtId="0" fontId="31" fillId="29" borderId="3" xfId="0" applyFont="1" applyFill="1" applyBorder="1" applyAlignment="1" applyProtection="1">
      <alignment horizontal="center" vertical="center" wrapText="1"/>
      <protection locked="0"/>
    </xf>
    <xf numFmtId="0" fontId="31" fillId="29" borderId="3" xfId="0" applyFont="1" applyFill="1" applyBorder="1" applyAlignment="1" applyProtection="1">
      <alignment vertical="center" wrapText="1"/>
      <protection locked="0"/>
    </xf>
    <xf numFmtId="0" fontId="18" fillId="0" borderId="0" xfId="0" applyFont="1"/>
    <xf numFmtId="0" fontId="16" fillId="7" borderId="32" xfId="0" applyFont="1" applyFill="1" applyBorder="1" applyAlignment="1" applyProtection="1">
      <alignment vertical="center"/>
      <protection locked="0"/>
    </xf>
    <xf numFmtId="0" fontId="16" fillId="7" borderId="0" xfId="0" applyFont="1" applyFill="1" applyAlignment="1" applyProtection="1">
      <alignment horizontal="center" vertical="center"/>
      <protection locked="0"/>
    </xf>
    <xf numFmtId="0" fontId="16" fillId="2" borderId="18"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16" fillId="2" borderId="29" xfId="0" applyFont="1" applyFill="1" applyBorder="1" applyAlignment="1" applyProtection="1">
      <alignment horizontal="center" vertical="center"/>
      <protection locked="0"/>
    </xf>
    <xf numFmtId="0" fontId="16" fillId="7" borderId="33" xfId="0" applyFont="1" applyFill="1" applyBorder="1" applyAlignment="1" applyProtection="1">
      <alignment vertical="center"/>
      <protection locked="0"/>
    </xf>
    <xf numFmtId="17" fontId="32" fillId="0" borderId="34" xfId="0" applyNumberFormat="1" applyFont="1" applyBorder="1" applyAlignment="1" applyProtection="1">
      <alignment horizontal="center" vertical="center" wrapText="1"/>
      <protection locked="0"/>
    </xf>
    <xf numFmtId="0" fontId="23" fillId="12" borderId="0" xfId="0" applyFont="1" applyFill="1" applyAlignment="1" applyProtection="1">
      <alignment horizontal="center"/>
      <protection locked="0"/>
    </xf>
    <xf numFmtId="0" fontId="32" fillId="18" borderId="2" xfId="0" applyFont="1" applyFill="1" applyBorder="1" applyAlignment="1" applyProtection="1">
      <alignment vertical="center" wrapText="1"/>
      <protection locked="0"/>
    </xf>
    <xf numFmtId="0" fontId="32" fillId="18" borderId="35" xfId="0" applyFont="1" applyFill="1" applyBorder="1" applyAlignment="1" applyProtection="1">
      <alignment vertical="center" wrapText="1"/>
      <protection locked="0"/>
    </xf>
    <xf numFmtId="0" fontId="32" fillId="18" borderId="3" xfId="0" applyFont="1" applyFill="1" applyBorder="1" applyAlignment="1" applyProtection="1">
      <alignment horizontal="center" vertical="center" wrapText="1"/>
      <protection locked="0"/>
    </xf>
    <xf numFmtId="0" fontId="32" fillId="18" borderId="3" xfId="0" applyFont="1" applyFill="1" applyBorder="1" applyAlignment="1" applyProtection="1">
      <alignment vertical="center" wrapText="1"/>
      <protection locked="0"/>
    </xf>
    <xf numFmtId="0" fontId="32" fillId="18" borderId="6" xfId="0" applyFont="1" applyFill="1" applyBorder="1" applyAlignment="1" applyProtection="1">
      <alignment vertical="center" wrapText="1"/>
      <protection locked="0"/>
    </xf>
    <xf numFmtId="0" fontId="33" fillId="12" borderId="6" xfId="0" applyFont="1" applyFill="1" applyBorder="1" applyAlignment="1" applyProtection="1">
      <alignment horizontal="center" vertical="center" wrapText="1"/>
      <protection locked="0"/>
    </xf>
    <xf numFmtId="0" fontId="23" fillId="5" borderId="36" xfId="0" applyFont="1" applyFill="1" applyBorder="1" applyAlignment="1" applyProtection="1">
      <alignment vertical="center"/>
      <protection locked="0"/>
    </xf>
    <xf numFmtId="0" fontId="18" fillId="5" borderId="37" xfId="0" applyFont="1" applyFill="1" applyBorder="1" applyAlignment="1" applyProtection="1">
      <alignment horizontal="center" vertical="center" wrapText="1"/>
      <protection locked="0"/>
    </xf>
    <xf numFmtId="0" fontId="34" fillId="0" borderId="9" xfId="0" applyFont="1" applyBorder="1" applyAlignment="1">
      <alignment horizontal="center" vertical="center" wrapText="1"/>
    </xf>
    <xf numFmtId="0" fontId="18" fillId="30" borderId="9" xfId="0" applyFont="1" applyFill="1" applyBorder="1" applyAlignment="1">
      <alignment horizontal="center" vertical="center" wrapText="1"/>
    </xf>
    <xf numFmtId="0" fontId="18" fillId="0" borderId="9" xfId="0" applyFont="1" applyBorder="1" applyAlignment="1">
      <alignment horizontal="center" vertical="center" wrapText="1"/>
    </xf>
    <xf numFmtId="0" fontId="23" fillId="12" borderId="9" xfId="0" applyFont="1" applyFill="1" applyBorder="1" applyAlignment="1" applyProtection="1">
      <alignment horizontal="center" vertical="center" wrapText="1"/>
      <protection locked="0"/>
    </xf>
    <xf numFmtId="0" fontId="23" fillId="5" borderId="32" xfId="0" applyFont="1" applyFill="1" applyBorder="1" applyAlignment="1" applyProtection="1">
      <alignment vertical="center"/>
      <protection locked="0"/>
    </xf>
    <xf numFmtId="0" fontId="18" fillId="5" borderId="38" xfId="0" applyFont="1" applyFill="1" applyBorder="1" applyAlignment="1" applyProtection="1">
      <alignment horizontal="center" vertical="center" wrapText="1"/>
      <protection locked="0"/>
    </xf>
    <xf numFmtId="164" fontId="18" fillId="0" borderId="9" xfId="0" applyNumberFormat="1" applyFont="1" applyBorder="1" applyAlignment="1">
      <alignment horizontal="center" vertical="center" wrapText="1"/>
    </xf>
    <xf numFmtId="0" fontId="23" fillId="5" borderId="39" xfId="0" applyFont="1" applyFill="1" applyBorder="1" applyAlignment="1" applyProtection="1">
      <alignment vertical="center"/>
      <protection locked="0"/>
    </xf>
    <xf numFmtId="0" fontId="18" fillId="5" borderId="40"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protection locked="0"/>
    </xf>
    <xf numFmtId="0" fontId="18" fillId="5" borderId="8" xfId="0" applyFont="1" applyFill="1" applyBorder="1" applyAlignment="1" applyProtection="1">
      <alignment horizontal="center" vertical="center" wrapText="1"/>
      <protection locked="0"/>
    </xf>
    <xf numFmtId="0" fontId="23" fillId="5" borderId="41" xfId="0" applyFont="1" applyFill="1" applyBorder="1" applyAlignment="1" applyProtection="1">
      <alignment vertical="center"/>
      <protection locked="0"/>
    </xf>
    <xf numFmtId="0" fontId="18" fillId="5" borderId="42" xfId="0" applyFont="1" applyFill="1" applyBorder="1" applyAlignment="1" applyProtection="1">
      <alignment horizontal="center" vertical="center" wrapText="1"/>
      <protection locked="0"/>
    </xf>
    <xf numFmtId="0" fontId="0" fillId="9" borderId="0" xfId="0" applyFill="1"/>
    <xf numFmtId="0" fontId="0" fillId="0" borderId="0" xfId="0" applyAlignment="1">
      <alignment wrapText="1"/>
    </xf>
    <xf numFmtId="0" fontId="35" fillId="31" borderId="43" xfId="0" applyFont="1" applyFill="1" applyBorder="1" applyAlignment="1">
      <alignment horizontal="center" vertical="center"/>
    </xf>
    <xf numFmtId="0" fontId="35" fillId="31" borderId="44" xfId="0" applyFont="1" applyFill="1" applyBorder="1" applyAlignment="1">
      <alignment horizontal="center" vertical="center"/>
    </xf>
    <xf numFmtId="0" fontId="36" fillId="2" borderId="44" xfId="0" applyFont="1" applyFill="1" applyBorder="1" applyAlignment="1">
      <alignment wrapText="1"/>
    </xf>
    <xf numFmtId="0" fontId="28" fillId="27" borderId="45" xfId="0" applyFont="1" applyFill="1" applyBorder="1" applyAlignment="1">
      <alignment vertical="center"/>
    </xf>
    <xf numFmtId="0" fontId="30" fillId="28" borderId="46" xfId="0" applyFont="1" applyFill="1" applyBorder="1" applyAlignment="1" applyProtection="1">
      <alignment horizontal="left" vertical="center" wrapText="1"/>
      <protection locked="0"/>
    </xf>
    <xf numFmtId="0" fontId="12" fillId="18" borderId="9" xfId="0" applyFont="1" applyFill="1" applyBorder="1" applyAlignment="1">
      <alignment horizontal="left" wrapText="1"/>
    </xf>
    <xf numFmtId="0" fontId="30" fillId="28" borderId="0" xfId="0" applyFont="1" applyFill="1" applyAlignment="1" applyProtection="1">
      <alignment horizontal="left" vertical="center" wrapText="1"/>
      <protection locked="0"/>
    </xf>
    <xf numFmtId="0" fontId="30" fillId="28" borderId="45" xfId="0" applyFont="1" applyFill="1" applyBorder="1" applyAlignment="1" applyProtection="1">
      <alignment horizontal="center" vertical="center" wrapText="1"/>
      <protection locked="0"/>
    </xf>
    <xf numFmtId="0" fontId="30" fillId="28" borderId="47" xfId="0" applyFont="1" applyFill="1" applyBorder="1" applyAlignment="1" applyProtection="1">
      <alignment horizontal="center" vertical="center" wrapText="1"/>
      <protection locked="0"/>
    </xf>
    <xf numFmtId="0" fontId="30" fillId="32" borderId="48" xfId="0" applyFont="1" applyFill="1" applyBorder="1" applyAlignment="1" applyProtection="1">
      <alignment horizontal="left" vertical="center" wrapText="1"/>
      <protection locked="0"/>
    </xf>
    <xf numFmtId="0" fontId="30" fillId="32" borderId="49" xfId="0" applyFont="1" applyFill="1" applyBorder="1" applyAlignment="1" applyProtection="1">
      <alignment horizontal="left" vertical="center" wrapText="1"/>
      <protection locked="0"/>
    </xf>
    <xf numFmtId="0" fontId="30" fillId="32" borderId="50" xfId="0" applyFont="1" applyFill="1" applyBorder="1" applyAlignment="1" applyProtection="1">
      <alignment horizontal="left" vertical="center" wrapText="1"/>
      <protection locked="0"/>
    </xf>
    <xf numFmtId="0" fontId="37" fillId="7" borderId="51" xfId="0" applyFont="1" applyFill="1" applyBorder="1" applyAlignment="1">
      <alignment horizontal="center" vertical="center" wrapText="1"/>
    </xf>
    <xf numFmtId="0" fontId="37" fillId="7" borderId="52" xfId="0" applyFont="1" applyFill="1" applyBorder="1" applyAlignment="1">
      <alignment horizontal="center" vertical="center" wrapText="1"/>
    </xf>
    <xf numFmtId="0" fontId="37" fillId="7" borderId="53" xfId="0" applyFont="1" applyFill="1" applyBorder="1" applyAlignment="1">
      <alignment horizontal="center" vertical="center" wrapText="1"/>
    </xf>
    <xf numFmtId="0" fontId="37" fillId="7" borderId="54" xfId="0" applyFont="1" applyFill="1" applyBorder="1" applyAlignment="1">
      <alignment horizontal="center" vertical="center" wrapText="1"/>
    </xf>
    <xf numFmtId="0" fontId="17" fillId="18" borderId="55" xfId="0" applyFont="1" applyFill="1" applyBorder="1" applyAlignment="1">
      <alignment horizontal="center" vertical="center" wrapText="1"/>
    </xf>
    <xf numFmtId="0" fontId="17" fillId="18" borderId="56" xfId="0" applyFont="1" applyFill="1" applyBorder="1" applyAlignment="1">
      <alignment horizontal="center" vertical="center" wrapText="1"/>
    </xf>
    <xf numFmtId="0" fontId="17" fillId="18" borderId="0" xfId="0" applyFont="1" applyFill="1" applyAlignment="1">
      <alignment horizontal="center" vertical="center"/>
    </xf>
    <xf numFmtId="14" fontId="36" fillId="0" borderId="9" xfId="0" applyNumberFormat="1" applyFont="1" applyBorder="1" applyAlignment="1">
      <alignment horizontal="center" vertical="center" wrapText="1"/>
    </xf>
    <xf numFmtId="0" fontId="0" fillId="0" borderId="9" xfId="0" applyBorder="1" applyAlignment="1">
      <alignment vertical="center" wrapText="1"/>
    </xf>
    <xf numFmtId="0" fontId="0" fillId="30" borderId="9" xfId="0" applyFill="1" applyBorder="1" applyAlignment="1">
      <alignment horizontal="center" vertical="center" wrapText="1"/>
    </xf>
    <xf numFmtId="0" fontId="0" fillId="25" borderId="9" xfId="0" applyFill="1" applyBorder="1" applyAlignment="1">
      <alignment horizontal="center" vertical="center" wrapText="1"/>
    </xf>
    <xf numFmtId="0" fontId="36" fillId="0" borderId="55" xfId="0" applyFont="1" applyBorder="1" applyAlignment="1">
      <alignment vertical="center" wrapText="1"/>
    </xf>
    <xf numFmtId="0" fontId="36" fillId="0" borderId="55" xfId="0" applyFont="1" applyBorder="1" applyAlignment="1">
      <alignment vertical="center"/>
    </xf>
    <xf numFmtId="0" fontId="28" fillId="2" borderId="57" xfId="0" applyFont="1" applyFill="1" applyBorder="1" applyAlignment="1">
      <alignment horizontal="center" vertical="center"/>
    </xf>
    <xf numFmtId="0" fontId="28" fillId="2" borderId="58" xfId="0" applyFont="1" applyFill="1" applyBorder="1" applyAlignment="1">
      <alignment horizontal="center" vertical="center"/>
    </xf>
    <xf numFmtId="0" fontId="28" fillId="2" borderId="44" xfId="0" applyFont="1" applyFill="1" applyBorder="1" applyAlignment="1">
      <alignment horizontal="center" vertical="center"/>
    </xf>
    <xf numFmtId="0" fontId="28" fillId="2" borderId="44" xfId="0" applyFont="1" applyFill="1" applyBorder="1" applyAlignment="1">
      <alignment vertical="center"/>
    </xf>
    <xf numFmtId="0" fontId="13" fillId="0" borderId="11" xfId="0" applyFont="1" applyBorder="1" applyAlignment="1">
      <alignment horizontal="left" vertical="top" wrapText="1"/>
    </xf>
    <xf numFmtId="0" fontId="13" fillId="0" borderId="13" xfId="0" applyFont="1" applyBorder="1" applyAlignment="1">
      <alignment horizontal="left" vertical="top" wrapText="1"/>
    </xf>
    <xf numFmtId="0" fontId="13" fillId="0" borderId="12" xfId="0" applyFont="1" applyBorder="1" applyAlignment="1">
      <alignment horizontal="left" vertical="top" wrapText="1"/>
    </xf>
    <xf numFmtId="0" fontId="28" fillId="2" borderId="0" xfId="0" applyFont="1" applyFill="1" applyAlignment="1">
      <alignment vertical="center"/>
    </xf>
    <xf numFmtId="0" fontId="28" fillId="27" borderId="17" xfId="0" applyFont="1" applyFill="1" applyBorder="1" applyAlignment="1">
      <alignment horizontal="left" vertical="center"/>
    </xf>
    <xf numFmtId="0" fontId="30" fillId="33" borderId="17" xfId="0" applyFont="1" applyFill="1" applyBorder="1" applyAlignment="1">
      <alignment horizontal="center" vertical="center"/>
    </xf>
    <xf numFmtId="0" fontId="30" fillId="33" borderId="59" xfId="0" applyFont="1" applyFill="1" applyBorder="1" applyAlignment="1">
      <alignment horizontal="center" vertical="center"/>
    </xf>
    <xf numFmtId="0" fontId="38" fillId="29" borderId="48" xfId="0" applyFont="1" applyFill="1" applyBorder="1" applyAlignment="1">
      <alignment horizontal="left" vertical="center" wrapText="1"/>
    </xf>
    <xf numFmtId="0" fontId="38" fillId="29" borderId="60" xfId="0" applyFont="1" applyFill="1" applyBorder="1" applyAlignment="1">
      <alignment horizontal="left" vertical="center" wrapText="1"/>
    </xf>
    <xf numFmtId="0" fontId="38" fillId="29" borderId="49" xfId="0" applyFont="1" applyFill="1" applyBorder="1" applyAlignment="1">
      <alignment horizontal="left" vertical="center" wrapText="1"/>
    </xf>
    <xf numFmtId="0" fontId="38" fillId="29" borderId="61" xfId="0" applyFont="1" applyFill="1" applyBorder="1" applyAlignment="1">
      <alignment horizontal="left" vertical="center" wrapText="1"/>
    </xf>
    <xf numFmtId="0" fontId="28" fillId="7" borderId="24" xfId="0" applyFont="1" applyFill="1" applyBorder="1" applyAlignment="1">
      <alignment horizontal="center" vertical="center"/>
    </xf>
    <xf numFmtId="0" fontId="28" fillId="7" borderId="62" xfId="0" applyFont="1" applyFill="1" applyBorder="1" applyAlignment="1">
      <alignment horizontal="center" vertical="center"/>
    </xf>
    <xf numFmtId="0" fontId="28" fillId="7" borderId="63" xfId="0" applyFont="1" applyFill="1" applyBorder="1" applyAlignment="1">
      <alignment horizontal="center" vertical="center" wrapText="1"/>
    </xf>
    <xf numFmtId="0" fontId="28" fillId="7" borderId="29" xfId="0" applyFont="1" applyFill="1" applyBorder="1" applyAlignment="1">
      <alignment horizontal="center" vertical="center"/>
    </xf>
    <xf numFmtId="0" fontId="39" fillId="24" borderId="9" xfId="0" applyFont="1" applyFill="1" applyBorder="1" applyAlignment="1">
      <alignment horizontal="left" vertical="center" wrapText="1"/>
    </xf>
    <xf numFmtId="0" fontId="39" fillId="24" borderId="11" xfId="0" applyFont="1" applyFill="1" applyBorder="1" applyAlignment="1">
      <alignment horizontal="center" vertical="center" wrapText="1"/>
    </xf>
    <xf numFmtId="0" fontId="39" fillId="24" borderId="10" xfId="0" applyFont="1" applyFill="1" applyBorder="1" applyAlignment="1">
      <alignment horizontal="left" vertical="center" wrapText="1"/>
    </xf>
    <xf numFmtId="0" fontId="40" fillId="34" borderId="12" xfId="0" applyFont="1" applyFill="1" applyBorder="1" applyAlignment="1">
      <alignment horizontal="center" vertical="center" wrapText="1"/>
    </xf>
    <xf numFmtId="0" fontId="40" fillId="34" borderId="9" xfId="0" applyFont="1" applyFill="1" applyBorder="1" applyAlignment="1">
      <alignment horizontal="center" vertical="center" wrapText="1"/>
    </xf>
    <xf numFmtId="0" fontId="40" fillId="34" borderId="11" xfId="0" applyFont="1" applyFill="1" applyBorder="1" applyAlignment="1">
      <alignment horizontal="center" vertical="center" wrapText="1"/>
    </xf>
    <xf numFmtId="0" fontId="31" fillId="9" borderId="9" xfId="0" applyFont="1" applyFill="1" applyBorder="1" applyAlignment="1">
      <alignment horizontal="left" vertical="center" wrapText="1"/>
    </xf>
    <xf numFmtId="0" fontId="31" fillId="9" borderId="9" xfId="0" applyFont="1" applyFill="1" applyBorder="1" applyAlignment="1">
      <alignment horizontal="left" vertical="top" wrapText="1"/>
    </xf>
    <xf numFmtId="0" fontId="0" fillId="0" borderId="9" xfId="0" applyBorder="1" applyAlignment="1">
      <alignment horizontal="left" vertical="top" wrapText="1"/>
    </xf>
    <xf numFmtId="0" fontId="41" fillId="9" borderId="17" xfId="0" applyFont="1" applyFill="1" applyBorder="1" applyAlignment="1">
      <alignment horizontal="lef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41" fillId="19" borderId="9" xfId="0" applyFont="1" applyFill="1" applyBorder="1" applyAlignment="1">
      <alignment horizontal="left" vertical="center" wrapText="1"/>
    </xf>
    <xf numFmtId="0" fontId="41" fillId="19" borderId="9" xfId="0" applyFont="1" applyFill="1" applyBorder="1" applyAlignment="1">
      <alignment horizontal="left" vertical="top" wrapText="1"/>
    </xf>
    <xf numFmtId="0" fontId="41" fillId="9" borderId="25" xfId="0" applyFont="1" applyFill="1" applyBorder="1" applyAlignment="1">
      <alignment horizontal="left" vertical="top" wrapText="1"/>
    </xf>
    <xf numFmtId="0" fontId="0" fillId="0" borderId="18" xfId="0" applyBorder="1" applyAlignment="1">
      <alignment horizontal="center" vertical="center"/>
    </xf>
    <xf numFmtId="0" fontId="0" fillId="0" borderId="24" xfId="0" applyBorder="1" applyAlignment="1">
      <alignment horizontal="center" vertical="center"/>
    </xf>
    <xf numFmtId="0" fontId="31" fillId="35" borderId="9" xfId="0" applyFont="1" applyFill="1" applyBorder="1" applyAlignment="1">
      <alignment horizontal="left" vertical="center" wrapText="1"/>
    </xf>
    <xf numFmtId="0" fontId="31" fillId="35" borderId="9" xfId="0" applyFont="1" applyFill="1" applyBorder="1" applyAlignment="1">
      <alignment horizontal="left" vertical="top" wrapText="1"/>
    </xf>
    <xf numFmtId="0" fontId="31" fillId="0" borderId="9" xfId="0" applyFont="1" applyBorder="1" applyAlignment="1">
      <alignment horizontal="left" vertical="center" wrapText="1"/>
    </xf>
    <xf numFmtId="0" fontId="0" fillId="0" borderId="34" xfId="0" applyBorder="1" applyAlignment="1">
      <alignment horizontal="center" vertical="center"/>
    </xf>
    <xf numFmtId="0" fontId="0" fillId="0" borderId="25" xfId="0" applyBorder="1" applyAlignment="1">
      <alignment horizontal="center" vertical="center"/>
    </xf>
    <xf numFmtId="0" fontId="38" fillId="19" borderId="9" xfId="0" applyFont="1" applyFill="1" applyBorder="1" applyAlignment="1">
      <alignment horizontal="left" vertical="center" wrapText="1"/>
    </xf>
    <xf numFmtId="0" fontId="38" fillId="19" borderId="9" xfId="0" applyFont="1" applyFill="1" applyBorder="1" applyAlignment="1">
      <alignment horizontal="left" vertical="top" wrapText="1"/>
    </xf>
    <xf numFmtId="0" fontId="42" fillId="0" borderId="9" xfId="0" applyFont="1" applyBorder="1" applyAlignment="1">
      <alignment horizontal="left"/>
    </xf>
    <xf numFmtId="0" fontId="41" fillId="9" borderId="24" xfId="0" applyFont="1" applyFill="1" applyBorder="1" applyAlignment="1">
      <alignment horizontal="left" vertical="top" wrapText="1"/>
    </xf>
    <xf numFmtId="0" fontId="38" fillId="19" borderId="63" xfId="0" applyFont="1" applyFill="1" applyBorder="1" applyAlignment="1">
      <alignment horizontal="left" vertical="center" wrapText="1"/>
    </xf>
    <xf numFmtId="0" fontId="38" fillId="19" borderId="62" xfId="0" applyFont="1" applyFill="1" applyBorder="1" applyAlignment="1">
      <alignment horizontal="left" vertical="center" wrapText="1" indent="2"/>
    </xf>
    <xf numFmtId="0" fontId="38" fillId="19" borderId="24" xfId="0" applyFont="1" applyFill="1" applyBorder="1" applyAlignment="1">
      <alignment horizontal="left" vertical="center" wrapText="1" indent="2"/>
    </xf>
    <xf numFmtId="0" fontId="41" fillId="19" borderId="24" xfId="0" applyFont="1" applyFill="1" applyBorder="1" applyAlignment="1">
      <alignment horizontal="left" vertical="center" wrapText="1" indent="2"/>
    </xf>
  </cellXfs>
  <cellStyles count="1">
    <cellStyle name="Normal" xfId="0" builtinId="0"/>
  </cellStyles>
  <dxfs count="6">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9.xml"/><Relationship Id="rId5" Type="http://schemas.openxmlformats.org/officeDocument/2006/relationships/worksheet" Target="worksheets/sheet6.xml"/><Relationship Id="rId6" Type="http://schemas.openxmlformats.org/officeDocument/2006/relationships/worksheet" Target="worksheets/sheet7.xml"/><Relationship Id="rId7" Type="http://schemas.openxmlformats.org/officeDocument/2006/relationships/worksheet" Target="worksheets/sheet2.xml"/><Relationship Id="rId8" Type="http://schemas.openxmlformats.org/officeDocument/2006/relationships/worksheet" Target="worksheets/sheet3.xml"/><Relationship Id="rId9"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workbookViewId="0" zoomScale="88" zoomScaleNormal="88">
      <selection activeCell="E11" sqref="E11"/>
    </sheetView>
  </sheetViews>
  <sheetFormatPr defaultRowHeight="15" outlineLevelRow="0" outlineLevelCol="0" x14ac:dyDescent="0.25"/>
  <cols>
    <col min="1" max="1" width="6.5703125" customWidth="1"/>
    <col min="2" max="3" width="27.5703125" customWidth="1"/>
    <col min="4" max="25" width="18.5703125" customWidth="1"/>
  </cols>
  <sheetData>
    <row r="1" ht="16.5" customHeight="1" spans="1:25" x14ac:dyDescent="0.25">
      <c r="A1" s="141" t="s">
        <v>155</v>
      </c>
      <c r="B1" s="141"/>
      <c r="C1" s="141"/>
      <c r="D1" s="141"/>
      <c r="E1" s="141"/>
      <c r="F1" s="141"/>
      <c r="G1" s="141"/>
      <c r="H1" s="141"/>
      <c r="I1" s="141"/>
      <c r="J1" s="141"/>
      <c r="K1" s="141"/>
      <c r="L1" s="141"/>
      <c r="M1" s="141"/>
      <c r="N1" s="141"/>
      <c r="O1" s="141"/>
      <c r="P1" s="142"/>
      <c r="Q1" s="142"/>
      <c r="R1" s="142"/>
      <c r="S1" s="142"/>
      <c r="T1" s="142"/>
      <c r="U1" s="142"/>
      <c r="V1" s="142"/>
      <c r="W1" s="142"/>
      <c r="X1" s="142"/>
      <c r="Y1" s="143"/>
    </row>
    <row r="2" ht="16.5" customHeight="1" spans="1:25" x14ac:dyDescent="0.25">
      <c r="A2" s="144" t="s">
        <v>30</v>
      </c>
      <c r="B2" s="144"/>
      <c r="C2" s="145" t="s">
        <v>31</v>
      </c>
      <c r="D2" s="145"/>
      <c r="E2" s="145"/>
      <c r="F2" s="145"/>
      <c r="G2" s="145"/>
      <c r="H2" s="145"/>
      <c r="I2" s="146"/>
      <c r="J2" s="146"/>
      <c r="K2" s="146"/>
      <c r="L2" s="146"/>
      <c r="M2" s="146"/>
      <c r="N2" s="146"/>
      <c r="O2" s="146"/>
      <c r="P2" s="147"/>
      <c r="Q2" s="147"/>
      <c r="R2" s="147"/>
      <c r="S2" s="147"/>
      <c r="T2" s="147"/>
      <c r="U2" s="147"/>
      <c r="V2" s="147"/>
      <c r="W2" s="147"/>
      <c r="X2" s="147"/>
      <c r="Y2" s="147"/>
    </row>
    <row r="3" ht="16.5" customHeight="1" spans="1:25" x14ac:dyDescent="0.25">
      <c r="A3" s="144" t="s">
        <v>32</v>
      </c>
      <c r="B3" s="144"/>
      <c r="C3" s="145" t="s">
        <v>99</v>
      </c>
      <c r="D3" s="145"/>
      <c r="E3" s="145"/>
      <c r="F3" s="145"/>
      <c r="G3" s="145"/>
      <c r="H3" s="145"/>
      <c r="I3" s="146"/>
      <c r="J3" s="146"/>
      <c r="K3" s="146"/>
      <c r="L3" s="146"/>
      <c r="M3" s="146"/>
      <c r="N3" s="146"/>
      <c r="O3" s="146"/>
      <c r="P3" s="147"/>
      <c r="Q3" s="147"/>
      <c r="R3" s="147"/>
      <c r="S3" s="147"/>
      <c r="T3" s="147"/>
      <c r="U3" s="147"/>
      <c r="V3" s="147"/>
      <c r="W3" s="147"/>
      <c r="X3" s="147"/>
      <c r="Y3" s="147"/>
    </row>
    <row r="4" ht="16.5" customHeight="1" spans="1:25" x14ac:dyDescent="0.25">
      <c r="A4" s="144" t="s">
        <v>34</v>
      </c>
      <c r="B4" s="144"/>
      <c r="C4" s="145" t="s">
        <v>35</v>
      </c>
      <c r="D4" s="145"/>
      <c r="E4" s="145"/>
      <c r="F4" s="145"/>
      <c r="G4" s="145"/>
      <c r="H4" s="145"/>
      <c r="I4" s="146"/>
      <c r="J4" s="146"/>
      <c r="K4" s="146"/>
      <c r="L4" s="146"/>
      <c r="M4" s="146"/>
      <c r="N4" s="146"/>
      <c r="O4" s="146"/>
      <c r="P4" s="147"/>
      <c r="Q4" s="147"/>
      <c r="R4" s="147"/>
      <c r="S4" s="147"/>
      <c r="T4" s="147"/>
      <c r="U4" s="147"/>
      <c r="V4" s="147"/>
      <c r="W4" s="147"/>
      <c r="X4" s="147"/>
      <c r="Y4" s="147"/>
    </row>
    <row r="5" ht="16.5" customHeight="1" spans="1:25" x14ac:dyDescent="0.25">
      <c r="A5" s="144" t="s">
        <v>36</v>
      </c>
      <c r="B5" s="144"/>
      <c r="C5" s="145" t="s">
        <v>37</v>
      </c>
      <c r="D5" s="145"/>
      <c r="E5" s="145"/>
      <c r="F5" s="145"/>
      <c r="G5" s="145"/>
      <c r="H5" s="145"/>
      <c r="I5" s="146"/>
      <c r="J5" s="146"/>
      <c r="K5" s="146"/>
      <c r="L5" s="146"/>
      <c r="M5" s="146"/>
      <c r="N5" s="146"/>
      <c r="O5" s="146"/>
      <c r="P5" s="147"/>
      <c r="Q5" s="147"/>
      <c r="R5" s="147"/>
      <c r="S5" s="147"/>
      <c r="T5" s="147"/>
      <c r="U5" s="147"/>
      <c r="V5" s="147"/>
      <c r="W5" s="147"/>
      <c r="X5" s="147"/>
      <c r="Y5" s="147"/>
    </row>
    <row r="6" ht="15" customHeight="1" spans="1:25" x14ac:dyDescent="0.25">
      <c r="A6" s="148" t="s">
        <v>156</v>
      </c>
      <c r="B6" s="149"/>
      <c r="C6" s="150" t="s">
        <v>5</v>
      </c>
      <c r="D6" s="150"/>
      <c r="E6" s="150"/>
      <c r="F6" s="150"/>
      <c r="G6" s="150"/>
      <c r="H6" s="150"/>
      <c r="I6" s="150"/>
      <c r="J6" s="150"/>
      <c r="K6" s="150"/>
      <c r="L6" s="150"/>
      <c r="M6" s="150"/>
      <c r="N6" s="150"/>
      <c r="O6" s="150"/>
      <c r="P6" s="150"/>
      <c r="Q6" s="150"/>
      <c r="R6" s="150"/>
      <c r="S6" s="150"/>
      <c r="T6" s="150"/>
      <c r="U6" s="150"/>
      <c r="V6" s="150"/>
      <c r="W6" s="150"/>
      <c r="X6" s="150"/>
      <c r="Y6" s="150"/>
    </row>
    <row r="7" ht="12.6" customHeight="1" spans="1:25" x14ac:dyDescent="0.25">
      <c r="A7" s="151"/>
      <c r="B7" s="152"/>
      <c r="C7" s="153"/>
      <c r="D7" s="153"/>
      <c r="E7" s="153"/>
      <c r="F7" s="153"/>
      <c r="G7" s="153"/>
      <c r="H7" s="153"/>
      <c r="I7" s="153"/>
      <c r="J7" s="153"/>
      <c r="K7" s="153"/>
      <c r="L7" s="153"/>
      <c r="M7" s="153"/>
      <c r="N7" s="153"/>
      <c r="O7" s="153"/>
      <c r="P7" s="153"/>
      <c r="Q7" s="153"/>
      <c r="R7" s="153"/>
      <c r="S7" s="153"/>
      <c r="T7" s="153"/>
      <c r="U7" s="153"/>
      <c r="V7" s="153"/>
      <c r="W7" s="153"/>
      <c r="X7" s="153"/>
      <c r="Y7" s="153"/>
    </row>
    <row r="8" ht="15.75" customHeight="1" spans="1:25" s="154" customFormat="1" x14ac:dyDescent="0.25">
      <c r="A8" s="155" t="s">
        <v>7</v>
      </c>
      <c r="B8" s="155" t="s">
        <v>157</v>
      </c>
      <c r="C8" s="156"/>
      <c r="D8" s="157" t="s">
        <v>158</v>
      </c>
      <c r="E8" s="157" t="s">
        <v>159</v>
      </c>
      <c r="F8" s="157" t="s">
        <v>160</v>
      </c>
      <c r="G8" s="157" t="s">
        <v>161</v>
      </c>
      <c r="H8" s="158" t="s">
        <v>162</v>
      </c>
      <c r="I8" s="157" t="s">
        <v>163</v>
      </c>
      <c r="J8" s="157" t="s">
        <v>164</v>
      </c>
      <c r="K8" s="157" t="s">
        <v>165</v>
      </c>
      <c r="L8" s="157" t="s">
        <v>166</v>
      </c>
      <c r="M8" s="157" t="s">
        <v>167</v>
      </c>
      <c r="N8" s="157" t="s">
        <v>168</v>
      </c>
      <c r="O8" s="157" t="s">
        <v>169</v>
      </c>
      <c r="P8" s="157" t="s">
        <v>170</v>
      </c>
      <c r="Q8" s="157" t="s">
        <v>171</v>
      </c>
      <c r="R8" s="157" t="s">
        <v>172</v>
      </c>
      <c r="S8" s="157" t="s">
        <v>173</v>
      </c>
      <c r="T8" s="157" t="s">
        <v>174</v>
      </c>
      <c r="U8" s="157" t="s">
        <v>175</v>
      </c>
      <c r="V8" s="157" t="s">
        <v>176</v>
      </c>
      <c r="W8" s="157" t="s">
        <v>177</v>
      </c>
      <c r="X8" s="157" t="s">
        <v>178</v>
      </c>
      <c r="Y8" s="159" t="s">
        <v>179</v>
      </c>
    </row>
    <row r="9" ht="16.5" customHeight="1" spans="1:25" s="154" customFormat="1" x14ac:dyDescent="0.25">
      <c r="A9" s="160"/>
      <c r="B9" s="160"/>
      <c r="C9" s="156" t="s">
        <v>180</v>
      </c>
      <c r="D9" s="161">
        <v>45839</v>
      </c>
      <c r="E9" s="161">
        <v>45870</v>
      </c>
      <c r="F9" s="161">
        <v>45901</v>
      </c>
      <c r="G9" s="161">
        <v>45931</v>
      </c>
      <c r="H9" s="161">
        <v>45962</v>
      </c>
      <c r="I9" s="161">
        <v>45992</v>
      </c>
      <c r="J9" s="161">
        <v>46023</v>
      </c>
      <c r="K9" s="161">
        <v>46054</v>
      </c>
      <c r="L9" s="161">
        <v>46082</v>
      </c>
      <c r="M9" s="161">
        <v>46113</v>
      </c>
      <c r="N9" s="161">
        <v>46143</v>
      </c>
      <c r="O9" s="161">
        <v>46174</v>
      </c>
      <c r="P9" s="161">
        <v>46204</v>
      </c>
      <c r="Q9" s="161">
        <v>46235</v>
      </c>
      <c r="R9" s="161">
        <v>46266</v>
      </c>
      <c r="S9" s="161">
        <v>46296</v>
      </c>
      <c r="T9" s="161">
        <v>46327</v>
      </c>
      <c r="U9" s="161">
        <v>46357</v>
      </c>
      <c r="V9" s="161">
        <v>46388</v>
      </c>
      <c r="W9" s="161">
        <v>46419</v>
      </c>
      <c r="X9" s="161">
        <v>46447</v>
      </c>
      <c r="Y9" s="162"/>
    </row>
    <row r="10" ht="16.5" customHeight="1" spans="1:25" s="154" customFormat="1" x14ac:dyDescent="0.25">
      <c r="A10" s="163"/>
      <c r="B10" s="164"/>
      <c r="C10" s="165"/>
      <c r="D10" s="166"/>
      <c r="E10" s="166"/>
      <c r="F10" s="166"/>
      <c r="G10" s="166"/>
      <c r="H10" s="166"/>
      <c r="I10" s="166"/>
      <c r="J10" s="166"/>
      <c r="K10" s="166"/>
      <c r="L10" s="166"/>
      <c r="M10" s="166"/>
      <c r="N10" s="166"/>
      <c r="O10" s="166"/>
      <c r="P10" s="167"/>
      <c r="Q10" s="167"/>
      <c r="R10" s="167"/>
      <c r="S10" s="167"/>
      <c r="T10" s="167"/>
      <c r="U10" s="167"/>
      <c r="V10" s="167"/>
      <c r="W10" s="167"/>
      <c r="X10" s="167"/>
      <c r="Y10" s="168"/>
    </row>
    <row r="11" ht="24.95" customHeight="1" spans="1:25" s="154" customFormat="1" x14ac:dyDescent="0.25">
      <c r="A11" s="169">
        <v>1</v>
      </c>
      <c r="B11" s="170" t="s">
        <v>181</v>
      </c>
      <c r="C11" s="171" t="s">
        <v>128</v>
      </c>
      <c r="D11" s="172">
        <v>1</v>
      </c>
      <c r="E11" s="173"/>
      <c r="F11" s="173"/>
      <c r="G11" s="173"/>
      <c r="H11" s="173"/>
      <c r="I11" s="173"/>
      <c r="J11" s="173"/>
      <c r="K11" s="173"/>
      <c r="L11" s="173"/>
      <c r="M11" s="173"/>
      <c r="N11" s="173"/>
      <c r="O11" s="173"/>
      <c r="P11" s="173"/>
      <c r="Q11" s="173"/>
      <c r="R11" s="173"/>
      <c r="S11" s="173"/>
      <c r="T11" s="173"/>
      <c r="U11" s="173"/>
      <c r="V11" s="173"/>
      <c r="W11" s="173"/>
      <c r="X11" s="173"/>
      <c r="Y11" s="174"/>
    </row>
    <row r="12" ht="31.5" customHeight="1" spans="1:25" s="154" customFormat="1" x14ac:dyDescent="0.25">
      <c r="A12" s="175"/>
      <c r="B12" s="176"/>
      <c r="C12" s="171" t="s">
        <v>130</v>
      </c>
      <c r="D12" s="172">
        <v>1</v>
      </c>
      <c r="E12" s="173"/>
      <c r="F12" s="173"/>
      <c r="G12" s="173"/>
      <c r="H12" s="173"/>
      <c r="I12" s="173"/>
      <c r="J12" s="173"/>
      <c r="K12" s="173"/>
      <c r="L12" s="173"/>
      <c r="M12" s="173"/>
      <c r="N12" s="173"/>
      <c r="O12" s="173"/>
      <c r="P12" s="173"/>
      <c r="Q12" s="173"/>
      <c r="R12" s="173"/>
      <c r="S12" s="173"/>
      <c r="T12" s="173"/>
      <c r="U12" s="173"/>
      <c r="V12" s="173"/>
      <c r="W12" s="173"/>
      <c r="X12" s="173"/>
      <c r="Y12" s="174"/>
    </row>
    <row r="13" ht="31.5" customHeight="1" spans="1:25" s="154" customFormat="1" x14ac:dyDescent="0.25">
      <c r="A13" s="175"/>
      <c r="B13" s="176"/>
      <c r="C13" s="171" t="s">
        <v>132</v>
      </c>
      <c r="D13" s="172">
        <v>1</v>
      </c>
      <c r="E13" s="172">
        <v>1</v>
      </c>
      <c r="F13" s="172">
        <v>1</v>
      </c>
      <c r="G13" s="172">
        <v>1</v>
      </c>
      <c r="H13" s="172">
        <v>1</v>
      </c>
      <c r="I13" s="172">
        <v>1</v>
      </c>
      <c r="J13" s="172">
        <v>1</v>
      </c>
      <c r="K13" s="172">
        <v>1</v>
      </c>
      <c r="L13" s="172">
        <v>1</v>
      </c>
      <c r="M13" s="172">
        <v>1</v>
      </c>
      <c r="N13" s="172">
        <v>1</v>
      </c>
      <c r="O13" s="172">
        <v>1</v>
      </c>
      <c r="P13" s="172">
        <v>1</v>
      </c>
      <c r="Q13" s="172">
        <v>1</v>
      </c>
      <c r="R13" s="172">
        <v>1</v>
      </c>
      <c r="S13" s="172">
        <v>1</v>
      </c>
      <c r="T13" s="172">
        <v>1</v>
      </c>
      <c r="U13" s="172">
        <v>1</v>
      </c>
      <c r="V13" s="172">
        <v>1</v>
      </c>
      <c r="W13" s="172">
        <v>1</v>
      </c>
      <c r="X13" s="172">
        <v>1</v>
      </c>
      <c r="Y13" s="174"/>
    </row>
    <row r="14" ht="31.5" customHeight="1" spans="1:25" s="154" customFormat="1" x14ac:dyDescent="0.25">
      <c r="A14" s="175"/>
      <c r="B14" s="176"/>
      <c r="C14" s="171" t="s">
        <v>134</v>
      </c>
      <c r="D14" s="172">
        <v>1</v>
      </c>
      <c r="E14" s="173"/>
      <c r="F14" s="173"/>
      <c r="G14" s="173"/>
      <c r="H14" s="173"/>
      <c r="I14" s="173"/>
      <c r="J14" s="173"/>
      <c r="K14" s="173"/>
      <c r="L14" s="173"/>
      <c r="M14" s="173"/>
      <c r="N14" s="173"/>
      <c r="O14" s="173"/>
      <c r="P14" s="173"/>
      <c r="Q14" s="173"/>
      <c r="R14" s="173"/>
      <c r="S14" s="173"/>
      <c r="T14" s="173"/>
      <c r="U14" s="173"/>
      <c r="V14" s="173"/>
      <c r="W14" s="173"/>
      <c r="X14" s="173"/>
      <c r="Y14" s="174"/>
    </row>
    <row r="15" ht="24.95" customHeight="1" spans="1:25" s="154" customFormat="1" x14ac:dyDescent="0.25">
      <c r="A15" s="175"/>
      <c r="B15" s="176"/>
      <c r="C15" s="171" t="s">
        <v>135</v>
      </c>
      <c r="D15" s="172">
        <v>1</v>
      </c>
      <c r="E15" s="177"/>
      <c r="F15" s="177"/>
      <c r="G15" s="173"/>
      <c r="H15" s="173"/>
      <c r="I15" s="173"/>
      <c r="J15" s="173"/>
      <c r="K15" s="173"/>
      <c r="L15" s="173"/>
      <c r="M15" s="173"/>
      <c r="N15" s="173"/>
      <c r="O15" s="173"/>
      <c r="P15" s="173"/>
      <c r="Q15" s="173"/>
      <c r="R15" s="173"/>
      <c r="S15" s="173"/>
      <c r="T15" s="173"/>
      <c r="U15" s="173"/>
      <c r="V15" s="173"/>
      <c r="W15" s="173"/>
      <c r="X15" s="173"/>
      <c r="Y15" s="174"/>
    </row>
    <row r="16" ht="15.75" customHeight="1" spans="1:25" s="154" customFormat="1" x14ac:dyDescent="0.25">
      <c r="A16" s="175"/>
      <c r="B16" s="176"/>
      <c r="C16" s="171" t="s">
        <v>137</v>
      </c>
      <c r="D16" s="172">
        <v>1</v>
      </c>
      <c r="E16" s="177"/>
      <c r="F16" s="177"/>
      <c r="G16" s="173"/>
      <c r="H16" s="173"/>
      <c r="I16" s="173"/>
      <c r="J16" s="173"/>
      <c r="K16" s="173"/>
      <c r="L16" s="173"/>
      <c r="M16" s="173"/>
      <c r="N16" s="173"/>
      <c r="O16" s="173"/>
      <c r="P16" s="173"/>
      <c r="Q16" s="173"/>
      <c r="R16" s="173"/>
      <c r="S16" s="173"/>
      <c r="T16" s="173"/>
      <c r="U16" s="173"/>
      <c r="V16" s="173"/>
      <c r="W16" s="173"/>
      <c r="X16" s="173"/>
      <c r="Y16" s="174"/>
    </row>
    <row r="17" ht="31.5" customHeight="1" spans="1:25" s="154" customFormat="1" x14ac:dyDescent="0.25">
      <c r="A17" s="175"/>
      <c r="B17" s="176"/>
      <c r="C17" s="171" t="s">
        <v>138</v>
      </c>
      <c r="D17" s="172">
        <v>1</v>
      </c>
      <c r="E17" s="173"/>
      <c r="F17" s="173"/>
      <c r="G17" s="173"/>
      <c r="H17" s="173"/>
      <c r="I17" s="173"/>
      <c r="J17" s="173"/>
      <c r="K17" s="173"/>
      <c r="L17" s="173"/>
      <c r="M17" s="173"/>
      <c r="N17" s="173"/>
      <c r="O17" s="173"/>
      <c r="P17" s="173"/>
      <c r="Q17" s="173"/>
      <c r="R17" s="173"/>
      <c r="S17" s="173"/>
      <c r="T17" s="173"/>
      <c r="U17" s="173"/>
      <c r="V17" s="173"/>
      <c r="W17" s="173"/>
      <c r="X17" s="173"/>
      <c r="Y17" s="174"/>
    </row>
    <row r="18" ht="24.95" customHeight="1" spans="1:25" s="154" customFormat="1" x14ac:dyDescent="0.25">
      <c r="A18" s="178"/>
      <c r="B18" s="179"/>
      <c r="C18" s="171" t="s">
        <v>139</v>
      </c>
      <c r="D18" s="172">
        <v>1</v>
      </c>
      <c r="E18" s="173"/>
      <c r="F18" s="173"/>
      <c r="G18" s="173"/>
      <c r="H18" s="173"/>
      <c r="I18" s="173"/>
      <c r="J18" s="173"/>
      <c r="K18" s="173"/>
      <c r="L18" s="173"/>
      <c r="M18" s="173"/>
      <c r="N18" s="173"/>
      <c r="O18" s="173"/>
      <c r="P18" s="173"/>
      <c r="Q18" s="173"/>
      <c r="R18" s="173"/>
      <c r="S18" s="173"/>
      <c r="T18" s="173"/>
      <c r="U18" s="173"/>
      <c r="V18" s="173"/>
      <c r="W18" s="173"/>
      <c r="X18" s="173"/>
      <c r="Y18" s="174"/>
    </row>
    <row r="19" ht="63" customHeight="1" spans="1:25" s="154" customFormat="1" x14ac:dyDescent="0.25">
      <c r="A19" s="180">
        <v>2</v>
      </c>
      <c r="B19" s="181" t="s">
        <v>182</v>
      </c>
      <c r="C19" s="171" t="s">
        <v>148</v>
      </c>
      <c r="D19" s="172">
        <v>1</v>
      </c>
      <c r="E19" s="172">
        <v>1</v>
      </c>
      <c r="F19" s="172">
        <v>1</v>
      </c>
      <c r="G19" s="172">
        <v>1</v>
      </c>
      <c r="H19" s="172">
        <v>2</v>
      </c>
      <c r="I19" s="172">
        <v>1</v>
      </c>
      <c r="J19" s="172">
        <v>2</v>
      </c>
      <c r="K19" s="172">
        <v>1</v>
      </c>
      <c r="L19" s="172">
        <v>1</v>
      </c>
      <c r="M19" s="172">
        <v>2</v>
      </c>
      <c r="N19" s="172">
        <v>1</v>
      </c>
      <c r="O19" s="172">
        <v>1</v>
      </c>
      <c r="P19" s="172">
        <v>1</v>
      </c>
      <c r="Q19" s="172">
        <v>2</v>
      </c>
      <c r="R19" s="172">
        <v>1</v>
      </c>
      <c r="S19" s="172">
        <v>1</v>
      </c>
      <c r="T19" s="172">
        <v>2</v>
      </c>
      <c r="U19" s="172">
        <v>1</v>
      </c>
      <c r="V19" s="172">
        <v>1</v>
      </c>
      <c r="W19" s="172">
        <v>2</v>
      </c>
      <c r="X19" s="172">
        <v>1</v>
      </c>
      <c r="Y19" s="174"/>
    </row>
    <row r="20" ht="31.5" customHeight="1" spans="1:25" s="154" customFormat="1" x14ac:dyDescent="0.25">
      <c r="A20" s="180">
        <v>3</v>
      </c>
      <c r="B20" s="181" t="s">
        <v>183</v>
      </c>
      <c r="C20" s="171" t="s">
        <v>149</v>
      </c>
      <c r="D20" s="172">
        <v>1</v>
      </c>
      <c r="E20" s="172">
        <v>478</v>
      </c>
      <c r="F20" s="172">
        <v>476</v>
      </c>
      <c r="G20" s="172">
        <v>476</v>
      </c>
      <c r="H20" s="172">
        <v>478</v>
      </c>
      <c r="I20" s="172">
        <v>476</v>
      </c>
      <c r="J20" s="172">
        <v>476</v>
      </c>
      <c r="K20" s="172">
        <v>478</v>
      </c>
      <c r="L20" s="172">
        <v>476</v>
      </c>
      <c r="M20" s="172">
        <v>476</v>
      </c>
      <c r="N20" s="172">
        <v>478</v>
      </c>
      <c r="O20" s="172">
        <v>476</v>
      </c>
      <c r="P20" s="172">
        <v>476</v>
      </c>
      <c r="Q20" s="172">
        <v>478</v>
      </c>
      <c r="R20" s="172">
        <v>476</v>
      </c>
      <c r="S20" s="172">
        <v>476</v>
      </c>
      <c r="T20" s="172">
        <v>478</v>
      </c>
      <c r="U20" s="172">
        <v>476</v>
      </c>
      <c r="V20" s="172">
        <v>476</v>
      </c>
      <c r="W20" s="172">
        <v>478</v>
      </c>
      <c r="X20" s="172">
        <v>476</v>
      </c>
      <c r="Y20" s="174"/>
    </row>
    <row r="21" ht="31.5" customHeight="1" spans="1:25" s="154" customFormat="1" x14ac:dyDescent="0.25">
      <c r="A21" s="180">
        <v>4</v>
      </c>
      <c r="B21" s="181" t="s">
        <v>184</v>
      </c>
      <c r="C21" s="171" t="s">
        <v>144</v>
      </c>
      <c r="D21" s="172">
        <v>1</v>
      </c>
      <c r="E21" s="172">
        <v>130</v>
      </c>
      <c r="F21" s="172">
        <v>130</v>
      </c>
      <c r="G21" s="172">
        <v>130</v>
      </c>
      <c r="H21" s="172">
        <v>130</v>
      </c>
      <c r="I21" s="172">
        <v>130</v>
      </c>
      <c r="J21" s="172">
        <v>130</v>
      </c>
      <c r="K21" s="172">
        <v>130</v>
      </c>
      <c r="L21" s="172">
        <v>130</v>
      </c>
      <c r="M21" s="172">
        <v>130</v>
      </c>
      <c r="N21" s="172">
        <v>130</v>
      </c>
      <c r="O21" s="172">
        <v>130</v>
      </c>
      <c r="P21" s="172">
        <v>130</v>
      </c>
      <c r="Q21" s="172">
        <v>130</v>
      </c>
      <c r="R21" s="172">
        <v>130</v>
      </c>
      <c r="S21" s="172">
        <v>130</v>
      </c>
      <c r="T21" s="172">
        <v>130</v>
      </c>
      <c r="U21" s="172">
        <v>130</v>
      </c>
      <c r="V21" s="172">
        <v>130</v>
      </c>
      <c r="W21" s="172">
        <v>130</v>
      </c>
      <c r="X21" s="172">
        <v>130</v>
      </c>
      <c r="Y21" s="174"/>
    </row>
    <row r="22" ht="24.95" customHeight="1" spans="1:25" s="154" customFormat="1" x14ac:dyDescent="0.25">
      <c r="A22" s="180">
        <v>5</v>
      </c>
      <c r="B22" s="181" t="s">
        <v>185</v>
      </c>
      <c r="C22" s="171" t="s">
        <v>146</v>
      </c>
      <c r="D22" s="172">
        <v>1</v>
      </c>
      <c r="E22" s="172">
        <v>119</v>
      </c>
      <c r="F22" s="172">
        <v>120</v>
      </c>
      <c r="G22" s="172">
        <v>119</v>
      </c>
      <c r="H22" s="172">
        <v>119</v>
      </c>
      <c r="I22" s="172">
        <v>120</v>
      </c>
      <c r="J22" s="172">
        <v>119</v>
      </c>
      <c r="K22" s="172">
        <v>119</v>
      </c>
      <c r="L22" s="172">
        <v>119</v>
      </c>
      <c r="M22" s="172">
        <v>119</v>
      </c>
      <c r="N22" s="172">
        <v>119</v>
      </c>
      <c r="O22" s="172">
        <v>119</v>
      </c>
      <c r="P22" s="172"/>
      <c r="Q22" s="172"/>
      <c r="R22" s="172"/>
      <c r="S22" s="172"/>
      <c r="T22" s="172"/>
      <c r="U22" s="172"/>
      <c r="V22" s="172"/>
      <c r="W22" s="172"/>
      <c r="X22" s="172"/>
      <c r="Y22" s="174"/>
    </row>
    <row r="23" ht="24.95" customHeight="1" spans="1:25" s="154" customFormat="1" x14ac:dyDescent="0.25">
      <c r="A23" s="180">
        <v>6</v>
      </c>
      <c r="B23" s="181" t="s">
        <v>186</v>
      </c>
      <c r="C23" s="171" t="s">
        <v>142</v>
      </c>
      <c r="D23" s="172">
        <v>1</v>
      </c>
      <c r="E23" s="172">
        <v>2</v>
      </c>
      <c r="F23" s="172">
        <v>2</v>
      </c>
      <c r="G23" s="172">
        <v>2</v>
      </c>
      <c r="H23" s="172">
        <v>2</v>
      </c>
      <c r="I23" s="172">
        <v>2</v>
      </c>
      <c r="J23" s="172">
        <v>2</v>
      </c>
      <c r="K23" s="172">
        <v>2</v>
      </c>
      <c r="L23" s="172">
        <v>2</v>
      </c>
      <c r="M23" s="172">
        <v>2</v>
      </c>
      <c r="N23" s="172">
        <v>2</v>
      </c>
      <c r="O23" s="172">
        <v>2</v>
      </c>
      <c r="P23" s="172">
        <v>2</v>
      </c>
      <c r="Q23" s="172">
        <v>2</v>
      </c>
      <c r="R23" s="172">
        <v>2</v>
      </c>
      <c r="S23" s="172">
        <v>2</v>
      </c>
      <c r="T23" s="172">
        <v>2</v>
      </c>
      <c r="U23" s="172">
        <v>2</v>
      </c>
      <c r="V23" s="172">
        <v>2</v>
      </c>
      <c r="W23" s="172">
        <v>2</v>
      </c>
      <c r="X23" s="172">
        <v>2</v>
      </c>
      <c r="Y23" s="174"/>
    </row>
    <row r="24" ht="24.95" customHeight="1" spans="1:25" s="154" customFormat="1" x14ac:dyDescent="0.25">
      <c r="A24" s="182">
        <v>7</v>
      </c>
      <c r="B24" s="183" t="s">
        <v>187</v>
      </c>
      <c r="C24" s="173" t="s">
        <v>151</v>
      </c>
      <c r="D24" s="172">
        <v>1</v>
      </c>
      <c r="E24" s="172">
        <v>1</v>
      </c>
      <c r="F24" s="172">
        <v>1</v>
      </c>
      <c r="G24" s="172">
        <v>1</v>
      </c>
      <c r="H24" s="172">
        <v>1</v>
      </c>
      <c r="I24" s="172">
        <v>1</v>
      </c>
      <c r="J24" s="172">
        <v>1</v>
      </c>
      <c r="K24" s="172">
        <v>1</v>
      </c>
      <c r="L24" s="172">
        <v>1</v>
      </c>
      <c r="M24" s="172">
        <v>1</v>
      </c>
      <c r="N24" s="172">
        <v>1</v>
      </c>
      <c r="O24" s="172">
        <v>1</v>
      </c>
      <c r="P24" s="172">
        <v>1</v>
      </c>
      <c r="Q24" s="172">
        <v>1</v>
      </c>
      <c r="R24" s="172">
        <v>1</v>
      </c>
      <c r="S24" s="172">
        <v>1</v>
      </c>
      <c r="T24" s="172">
        <v>1</v>
      </c>
      <c r="U24" s="172">
        <v>1</v>
      </c>
      <c r="V24" s="172">
        <v>1</v>
      </c>
      <c r="W24" s="172">
        <v>1</v>
      </c>
      <c r="X24" s="172">
        <v>1</v>
      </c>
      <c r="Y24" s="174"/>
    </row>
    <row r="25" ht="24.95" customHeight="1" spans="1:25" s="154" customFormat="1" x14ac:dyDescent="0.25">
      <c r="A25" s="175"/>
      <c r="B25" s="176"/>
      <c r="C25" s="173" t="s">
        <v>152</v>
      </c>
      <c r="D25" s="177"/>
      <c r="E25" s="173"/>
      <c r="F25" s="172">
        <v>1</v>
      </c>
      <c r="G25" s="177"/>
      <c r="H25" s="173"/>
      <c r="I25" s="172">
        <v>1</v>
      </c>
      <c r="J25" s="177"/>
      <c r="K25" s="173"/>
      <c r="L25" s="172">
        <v>1</v>
      </c>
      <c r="M25" s="177"/>
      <c r="N25" s="173"/>
      <c r="O25" s="172">
        <v>1</v>
      </c>
      <c r="P25" s="172"/>
      <c r="Q25" s="172"/>
      <c r="R25" s="172">
        <v>1</v>
      </c>
      <c r="S25" s="172"/>
      <c r="T25" s="172"/>
      <c r="U25" s="172">
        <v>1</v>
      </c>
      <c r="V25" s="172"/>
      <c r="W25" s="172"/>
      <c r="X25" s="172">
        <v>1</v>
      </c>
      <c r="Y25" s="174"/>
    </row>
    <row r="26" ht="24.95" customHeight="1" spans="1:25" s="154" customFormat="1" x14ac:dyDescent="0.25">
      <c r="A26" s="178"/>
      <c r="B26" s="179"/>
      <c r="C26" s="173" t="s">
        <v>153</v>
      </c>
      <c r="D26" s="177"/>
      <c r="E26" s="173"/>
      <c r="F26" s="173"/>
      <c r="G26" s="177"/>
      <c r="H26" s="173"/>
      <c r="I26" s="173"/>
      <c r="J26" s="177"/>
      <c r="K26" s="173"/>
      <c r="L26" s="173"/>
      <c r="M26" s="177"/>
      <c r="N26" s="173"/>
      <c r="O26" s="172">
        <v>1</v>
      </c>
      <c r="P26" s="172"/>
      <c r="Q26" s="172"/>
      <c r="R26" s="172"/>
      <c r="S26" s="172"/>
      <c r="T26" s="172"/>
      <c r="U26" s="172"/>
      <c r="V26" s="172"/>
      <c r="W26" s="172"/>
      <c r="X26" s="172">
        <v>1</v>
      </c>
      <c r="Y26" s="174"/>
    </row>
    <row r="27" spans="4:25" x14ac:dyDescent="0.25">
      <c r="D27" s="184"/>
      <c r="E27" s="184"/>
      <c r="F27" s="184"/>
      <c r="G27" s="184"/>
      <c r="H27" s="184"/>
      <c r="I27" s="184"/>
      <c r="J27" s="184"/>
      <c r="K27" s="184"/>
      <c r="L27" s="184"/>
      <c r="M27" s="184"/>
      <c r="N27" s="184"/>
      <c r="O27" s="184"/>
      <c r="P27" s="184"/>
      <c r="Q27" s="184"/>
      <c r="R27" s="184"/>
      <c r="S27" s="184"/>
      <c r="T27" s="184"/>
      <c r="U27" s="184"/>
      <c r="V27" s="184"/>
      <c r="W27" s="184"/>
      <c r="X27" s="184"/>
      <c r="Y27" s="184"/>
    </row>
    <row r="28" spans="4:25" x14ac:dyDescent="0.25">
      <c r="D28" s="184"/>
      <c r="E28" s="184"/>
      <c r="F28" s="184"/>
      <c r="G28" s="184"/>
      <c r="H28" s="184"/>
      <c r="I28" s="184"/>
      <c r="J28" s="184"/>
      <c r="K28" s="184"/>
      <c r="L28" s="184"/>
      <c r="M28" s="184"/>
      <c r="N28" s="184"/>
      <c r="O28" s="184"/>
      <c r="P28" s="184"/>
      <c r="Q28" s="184"/>
      <c r="R28" s="184"/>
      <c r="S28" s="184"/>
      <c r="T28" s="184"/>
      <c r="U28" s="184"/>
      <c r="V28" s="184"/>
      <c r="W28" s="184"/>
      <c r="X28" s="184"/>
      <c r="Y28" s="184"/>
    </row>
    <row r="29" spans="4:25" x14ac:dyDescent="0.25">
      <c r="D29" s="184"/>
      <c r="E29" s="184"/>
      <c r="F29" s="184"/>
      <c r="G29" s="184"/>
      <c r="H29" s="184"/>
      <c r="I29" s="184"/>
      <c r="J29" s="184"/>
      <c r="K29" s="184"/>
      <c r="L29" s="184"/>
      <c r="M29" s="184"/>
      <c r="N29" s="184"/>
      <c r="O29" s="184"/>
      <c r="P29" s="184"/>
      <c r="Q29" s="184"/>
      <c r="R29" s="184"/>
      <c r="S29" s="184"/>
      <c r="T29" s="184"/>
      <c r="U29" s="184"/>
      <c r="V29" s="184"/>
      <c r="W29" s="184"/>
      <c r="X29" s="184"/>
      <c r="Y29" s="184"/>
    </row>
    <row r="30" spans="4:25" x14ac:dyDescent="0.25">
      <c r="D30" s="184"/>
      <c r="E30" s="184"/>
      <c r="F30" s="184"/>
      <c r="G30" s="184"/>
      <c r="H30" s="184"/>
      <c r="I30" s="184"/>
      <c r="J30" s="184"/>
      <c r="K30" s="184"/>
      <c r="L30" s="184"/>
      <c r="M30" s="184"/>
      <c r="N30" s="184"/>
      <c r="O30" s="184"/>
      <c r="P30" s="184"/>
      <c r="Q30" s="184"/>
      <c r="R30" s="184"/>
      <c r="S30" s="184"/>
      <c r="T30" s="184"/>
      <c r="U30" s="184"/>
      <c r="V30" s="184"/>
      <c r="W30" s="184"/>
      <c r="X30" s="184"/>
      <c r="Y30" s="184"/>
    </row>
  </sheetData>
  <mergeCells count="11">
    <mergeCell ref="A1:O1"/>
    <mergeCell ref="A2:B2"/>
    <mergeCell ref="C2:H2"/>
    <mergeCell ref="A3:B3"/>
    <mergeCell ref="C3:H3"/>
    <mergeCell ref="A4:B4"/>
    <mergeCell ref="C4:H4"/>
    <mergeCell ref="A5:B5"/>
    <mergeCell ref="C5:H5"/>
    <mergeCell ref="C6:Y6"/>
    <mergeCell ref="A7:B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zoomScale="100" zoomScaleNormal="100">
      <selection activeCell="B10" sqref="B10"/>
    </sheetView>
  </sheetViews>
  <sheetFormatPr defaultRowHeight="15" outlineLevelRow="0" outlineLevelCol="0" x14ac:dyDescent="0.25"/>
  <cols>
    <col min="1" max="1" width="22.5703125" customWidth="1"/>
    <col min="2" max="2" width="27.5703125" customWidth="1"/>
    <col min="3" max="3" width="33.140625" style="185" customWidth="1"/>
    <col min="4" max="4" width="24.42578125" customWidth="1"/>
    <col min="5" max="5" width="47.5703125" customWidth="1"/>
    <col min="6" max="6" width="16.5703125" customWidth="1"/>
    <col min="7" max="7" width="44.85546875" customWidth="1"/>
    <col min="8" max="9" hidden="1" customWidth="1"/>
  </cols>
  <sheetData>
    <row r="1" ht="39.6" customHeight="1" spans="1:9" x14ac:dyDescent="0.25">
      <c r="A1" s="186" t="s">
        <v>188</v>
      </c>
      <c r="B1" s="187"/>
      <c r="C1" s="187"/>
      <c r="D1" s="187"/>
      <c r="E1" s="187"/>
      <c r="F1" s="187"/>
      <c r="G1" s="187"/>
      <c r="H1" s="188" t="s">
        <v>189</v>
      </c>
      <c r="I1" s="188" t="s">
        <v>189</v>
      </c>
    </row>
    <row r="2" ht="29.45" customHeight="1" spans="1:19" x14ac:dyDescent="0.25">
      <c r="A2" s="189" t="s">
        <v>156</v>
      </c>
      <c r="B2" s="150" t="s">
        <v>5</v>
      </c>
      <c r="C2" s="150"/>
      <c r="D2" s="150"/>
      <c r="E2" s="150"/>
      <c r="F2" s="150"/>
      <c r="G2" s="150"/>
      <c r="H2" s="150"/>
      <c r="I2" s="150"/>
      <c r="J2" s="150"/>
      <c r="K2" s="150"/>
      <c r="L2" s="150"/>
      <c r="M2" s="150"/>
      <c r="N2" s="150"/>
      <c r="O2" s="150"/>
      <c r="P2" s="150"/>
      <c r="Q2" s="150"/>
      <c r="R2" s="150"/>
      <c r="S2" s="190"/>
    </row>
    <row r="3" ht="15.75" customHeight="1" spans="1:19" x14ac:dyDescent="0.25">
      <c r="A3" s="191" t="s">
        <v>30</v>
      </c>
      <c r="B3" s="52" t="s">
        <v>31</v>
      </c>
      <c r="C3" s="52"/>
      <c r="D3" s="52"/>
      <c r="E3" s="52"/>
      <c r="F3" s="52"/>
      <c r="G3" s="192"/>
      <c r="H3" s="192"/>
      <c r="I3" s="192"/>
      <c r="J3" s="192"/>
      <c r="K3" s="192"/>
      <c r="L3" s="192"/>
      <c r="M3" s="192"/>
      <c r="N3" s="192"/>
      <c r="O3" s="192"/>
      <c r="P3" s="192"/>
      <c r="Q3" s="192"/>
      <c r="R3" s="192"/>
      <c r="S3" s="192"/>
    </row>
    <row r="4" ht="32.25" customHeight="1" spans="1:19" x14ac:dyDescent="0.25">
      <c r="A4" s="191" t="s">
        <v>32</v>
      </c>
      <c r="B4" s="52" t="s">
        <v>33</v>
      </c>
      <c r="C4" s="52"/>
      <c r="D4" s="52"/>
      <c r="E4" s="52"/>
      <c r="F4" s="52"/>
      <c r="G4" s="193"/>
      <c r="H4" s="192"/>
      <c r="I4" s="192"/>
      <c r="J4" s="192"/>
      <c r="K4" s="192"/>
      <c r="L4" s="192"/>
      <c r="M4" s="192"/>
      <c r="N4" s="192"/>
      <c r="O4" s="192"/>
      <c r="P4" s="192"/>
      <c r="Q4" s="192"/>
      <c r="R4" s="192"/>
      <c r="S4" s="192"/>
    </row>
    <row r="5" ht="15" customHeight="1" spans="1:19" x14ac:dyDescent="0.25">
      <c r="A5" s="191" t="s">
        <v>34</v>
      </c>
      <c r="B5" s="52" t="s">
        <v>35</v>
      </c>
      <c r="C5" s="52"/>
      <c r="D5" s="52"/>
      <c r="E5" s="52"/>
      <c r="F5" s="52"/>
      <c r="G5" s="193"/>
      <c r="H5" s="192"/>
      <c r="I5" s="192"/>
      <c r="J5" s="192"/>
      <c r="K5" s="192"/>
      <c r="L5" s="192"/>
      <c r="M5" s="192"/>
      <c r="N5" s="192"/>
      <c r="O5" s="192"/>
      <c r="P5" s="192"/>
      <c r="Q5" s="192"/>
      <c r="R5" s="192"/>
      <c r="S5" s="192"/>
    </row>
    <row r="6" ht="15" customHeight="1" spans="1:19" x14ac:dyDescent="0.25">
      <c r="A6" s="191" t="s">
        <v>36</v>
      </c>
      <c r="B6" s="52" t="s">
        <v>37</v>
      </c>
      <c r="C6" s="52"/>
      <c r="D6" s="52"/>
      <c r="E6" s="52"/>
      <c r="F6" s="52"/>
      <c r="G6" s="194"/>
      <c r="H6" s="192"/>
      <c r="I6" s="192"/>
      <c r="J6" s="192"/>
      <c r="K6" s="192"/>
      <c r="L6" s="192"/>
      <c r="M6" s="192"/>
      <c r="N6" s="192"/>
      <c r="O6" s="192"/>
      <c r="P6" s="192"/>
      <c r="Q6" s="192"/>
      <c r="R6" s="192"/>
      <c r="S6" s="192"/>
    </row>
    <row r="7" ht="44.45" customHeight="1" spans="1:9" x14ac:dyDescent="0.25">
      <c r="A7" s="195" t="s">
        <v>190</v>
      </c>
      <c r="B7" s="196"/>
      <c r="C7" s="196"/>
      <c r="D7" s="196"/>
      <c r="E7" s="196"/>
      <c r="F7" s="196"/>
      <c r="G7" s="196"/>
      <c r="H7" s="196"/>
      <c r="I7" s="197"/>
    </row>
    <row r="8" ht="26.45" customHeight="1" spans="1:9" x14ac:dyDescent="0.25">
      <c r="A8" s="198" t="s">
        <v>191</v>
      </c>
      <c r="B8" s="199" t="s">
        <v>192</v>
      </c>
      <c r="C8" s="199" t="s">
        <v>193</v>
      </c>
      <c r="D8" s="199" t="s">
        <v>194</v>
      </c>
      <c r="E8" s="200" t="s">
        <v>195</v>
      </c>
      <c r="F8" s="201"/>
      <c r="G8" s="199" t="s">
        <v>196</v>
      </c>
      <c r="H8" s="199" t="s">
        <v>197</v>
      </c>
      <c r="I8" s="199" t="s">
        <v>198</v>
      </c>
    </row>
    <row r="9" ht="46.5" customHeight="1" spans="1:9" x14ac:dyDescent="0.25">
      <c r="A9" s="198"/>
      <c r="B9" s="202" t="s">
        <v>199</v>
      </c>
      <c r="C9" s="202" t="s">
        <v>200</v>
      </c>
      <c r="D9" s="203" t="s">
        <v>201</v>
      </c>
      <c r="E9" s="203" t="s">
        <v>202</v>
      </c>
      <c r="F9" s="204" t="s">
        <v>203</v>
      </c>
      <c r="G9" s="202" t="s">
        <v>204</v>
      </c>
      <c r="H9" s="202" t="s">
        <v>205</v>
      </c>
      <c r="I9" s="202" t="s">
        <v>206</v>
      </c>
    </row>
    <row r="10" ht="41.45" customHeight="1" spans="1:9" x14ac:dyDescent="0.25">
      <c r="A10" s="205"/>
      <c r="B10" s="206" t="s">
        <v>207</v>
      </c>
      <c r="C10" s="206" t="s">
        <v>208</v>
      </c>
      <c r="D10" s="207" t="s">
        <v>209</v>
      </c>
      <c r="E10" s="206" t="s">
        <v>210</v>
      </c>
      <c r="F10" s="208" t="s">
        <v>211</v>
      </c>
      <c r="G10" s="206" t="s">
        <v>212</v>
      </c>
      <c r="H10" s="209" t="s">
        <v>213</v>
      </c>
      <c r="I10" s="209" t="s">
        <v>214</v>
      </c>
    </row>
    <row r="11" ht="60" customHeight="1" spans="1:9" x14ac:dyDescent="0.25">
      <c r="A11" s="205"/>
      <c r="B11" s="206" t="s">
        <v>215</v>
      </c>
      <c r="C11" s="206" t="s">
        <v>216</v>
      </c>
      <c r="D11" s="207" t="s">
        <v>217</v>
      </c>
      <c r="E11" s="206" t="s">
        <v>218</v>
      </c>
      <c r="F11" s="208" t="s">
        <v>211</v>
      </c>
      <c r="G11" s="206" t="s">
        <v>219</v>
      </c>
      <c r="H11" s="209" t="s">
        <v>189</v>
      </c>
      <c r="I11" s="210" t="s">
        <v>189</v>
      </c>
    </row>
    <row r="12" ht="60" customHeight="1" spans="1:9" x14ac:dyDescent="0.25">
      <c r="A12" s="205"/>
      <c r="B12" s="206" t="s">
        <v>220</v>
      </c>
      <c r="C12" s="206" t="s">
        <v>221</v>
      </c>
      <c r="D12" s="207" t="s">
        <v>209</v>
      </c>
      <c r="E12" s="206" t="s">
        <v>222</v>
      </c>
      <c r="F12" s="208" t="s">
        <v>209</v>
      </c>
      <c r="G12" s="206" t="s">
        <v>223</v>
      </c>
      <c r="H12" s="209" t="s">
        <v>189</v>
      </c>
      <c r="I12" s="210" t="s">
        <v>189</v>
      </c>
    </row>
    <row r="13" ht="60" customHeight="1" spans="1:9" x14ac:dyDescent="0.25">
      <c r="A13" s="205"/>
      <c r="B13" s="206" t="s">
        <v>224</v>
      </c>
      <c r="C13" s="206" t="s">
        <v>225</v>
      </c>
      <c r="D13" s="207" t="s">
        <v>209</v>
      </c>
      <c r="E13" s="206" t="s">
        <v>226</v>
      </c>
      <c r="F13" s="208" t="s">
        <v>209</v>
      </c>
      <c r="G13" s="206" t="s">
        <v>227</v>
      </c>
      <c r="H13" s="209" t="s">
        <v>189</v>
      </c>
      <c r="I13" s="210" t="s">
        <v>189</v>
      </c>
    </row>
    <row r="14" ht="60" customHeight="1" spans="1:9" x14ac:dyDescent="0.25">
      <c r="A14" s="205"/>
      <c r="B14" s="206" t="s">
        <v>228</v>
      </c>
      <c r="C14" s="206" t="s">
        <v>229</v>
      </c>
      <c r="D14" s="207" t="s">
        <v>209</v>
      </c>
      <c r="E14" s="206" t="s">
        <v>230</v>
      </c>
      <c r="F14" s="208" t="s">
        <v>211</v>
      </c>
      <c r="G14" s="206" t="s">
        <v>231</v>
      </c>
      <c r="H14" s="209" t="s">
        <v>189</v>
      </c>
      <c r="I14" s="210" t="s">
        <v>189</v>
      </c>
    </row>
    <row r="15" ht="60" customHeight="1" spans="1:7" x14ac:dyDescent="0.25">
      <c r="A15" s="87"/>
      <c r="B15" s="206" t="s">
        <v>232</v>
      </c>
      <c r="C15" s="206" t="s">
        <v>233</v>
      </c>
      <c r="D15" s="207" t="s">
        <v>209</v>
      </c>
      <c r="E15" s="206" t="s">
        <v>234</v>
      </c>
      <c r="F15" s="208" t="s">
        <v>209</v>
      </c>
      <c r="G15" s="206" t="s">
        <v>235</v>
      </c>
    </row>
    <row r="16" ht="60" customHeight="1" spans="1:7" x14ac:dyDescent="0.25">
      <c r="A16" s="87"/>
      <c r="B16" s="206" t="s">
        <v>236</v>
      </c>
      <c r="C16" s="206" t="s">
        <v>237</v>
      </c>
      <c r="D16" s="207" t="s">
        <v>217</v>
      </c>
      <c r="E16" s="206" t="s">
        <v>238</v>
      </c>
      <c r="F16" s="208" t="s">
        <v>211</v>
      </c>
      <c r="G16" s="206" t="s">
        <v>239</v>
      </c>
    </row>
    <row r="17" spans="1:9" x14ac:dyDescent="0.25">
      <c r="A17" t="s">
        <v>240</v>
      </c>
      <c r="B17" t="s">
        <v>241</v>
      </c>
      <c r="C17" s="185" t="s">
        <v>242</v>
      </c>
      <c r="D17" t="s">
        <v>209</v>
      </c>
      <c r="E17" t="s">
        <v>211</v>
      </c>
      <c r="F17" t="s">
        <v>211</v>
      </c>
      <c r="G17" t="s">
        <v>243</v>
      </c>
      <c r="H17" t="s">
        <v>244</v>
      </c>
      <c r="I17" t="s">
        <v>245</v>
      </c>
    </row>
    <row r="18" spans="1:9" x14ac:dyDescent="0.25">
      <c r="A18" t="s">
        <v>240</v>
      </c>
      <c r="B18" t="s">
        <v>246</v>
      </c>
      <c r="C18" s="185" t="s">
        <v>247</v>
      </c>
      <c r="D18" t="s">
        <v>209</v>
      </c>
      <c r="E18" t="s">
        <v>211</v>
      </c>
      <c r="F18" t="s">
        <v>211</v>
      </c>
      <c r="G18" t="s">
        <v>248</v>
      </c>
      <c r="H18" t="s">
        <v>249</v>
      </c>
      <c r="I18" t="s">
        <v>250</v>
      </c>
    </row>
    <row r="19" spans="1:9" x14ac:dyDescent="0.25">
      <c r="A19" t="s">
        <v>240</v>
      </c>
      <c r="B19" t="s">
        <v>251</v>
      </c>
      <c r="C19" s="185" t="s">
        <v>252</v>
      </c>
      <c r="D19" t="s">
        <v>209</v>
      </c>
      <c r="E19" t="s">
        <v>211</v>
      </c>
      <c r="F19" t="s">
        <v>211</v>
      </c>
      <c r="G19" t="s">
        <v>253</v>
      </c>
      <c r="H19" t="s">
        <v>254</v>
      </c>
      <c r="I19" t="s">
        <v>255</v>
      </c>
    </row>
  </sheetData>
  <mergeCells count="10">
    <mergeCell ref="A1:G1"/>
    <mergeCell ref="B2:S2"/>
    <mergeCell ref="B3:F3"/>
    <mergeCell ref="B4:F4"/>
    <mergeCell ref="B5:F5"/>
    <mergeCell ref="G4:G6"/>
    <mergeCell ref="B6:F6"/>
    <mergeCell ref="A7:I7"/>
    <mergeCell ref="E8:F8"/>
    <mergeCell ref="A8:A9"/>
  </mergeCells>
  <conditionalFormatting sqref="D10:D14">
    <cfRule type="cellIs" dxfId="0" priority="1" operator="equal">
      <formula>$CP$13</formula>
    </cfRule>
    <cfRule type="cellIs" dxfId="1" priority="2" operator="equal">
      <formula>$CP$12</formula>
    </cfRule>
    <cfRule type="cellIs" dxfId="2" priority="3" operator="equal">
      <formula>$CP$11</formula>
    </cfRule>
  </conditionalFormatting>
  <conditionalFormatting sqref="F10:F14">
    <cfRule type="cellIs" dxfId="3" priority="6" operator="equal">
      <formula>$CQ$13</formula>
    </cfRule>
    <cfRule type="cellIs" dxfId="4" priority="7" operator="equal">
      <formula>$CQ$12</formula>
    </cfRule>
    <cfRule type="cellIs" dxfId="5" priority="8" operator="equal">
      <formula>$CQ$11</formula>
    </cfRule>
  </conditionalFormatting>
  <dataValidations count="3">
    <dataValidation type="list" allowBlank="1" showInputMessage="1" showErrorMessage="1" sqref="B10:B14">
      <formula1>$CN$11:$CN$15</formula1>
    </dataValidation>
    <dataValidation type="list" allowBlank="1" showInputMessage="1" showErrorMessage="1" sqref="D10:D14">
      <formula1>$CP$11:$CP$13</formula1>
    </dataValidation>
    <dataValidation type="list" allowBlank="1" showInputMessage="1" showErrorMessage="1" sqref="F10:F14">
      <formula1>$CQ$11:$CQ$13</formula1>
    </dataValidation>
  </dataValidations>
  <pageMargins left="0.7" right="0.7" top="0.75" bottom="0.75" header="0.3" footer="0.3"/>
  <pageSetup orientation="portrait" horizontalDpi="4294967295" verticalDpi="0" scale="100" fitToWidth="1" fitToHeight="1" firstPageNumber="1" useFirstPageNumber="1" copies="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zoomScale="100" zoomScaleNormal="100">
      <selection activeCell="B9" sqref="B9"/>
    </sheetView>
  </sheetViews>
  <sheetFormatPr defaultRowHeight="15" outlineLevelRow="0" outlineLevelCol="0" x14ac:dyDescent="0.25"/>
  <cols>
    <col min="1" max="1" width="25" customWidth="1"/>
    <col min="2" max="3" width="55.140625" customWidth="1"/>
    <col min="4" max="4" width="34.140625" customWidth="1"/>
    <col min="5" max="5" width="54.5703125" customWidth="1"/>
    <col min="6" max="9" hidden="1" customWidth="1"/>
  </cols>
  <sheetData>
    <row r="1" spans="1:9" x14ac:dyDescent="0.25">
      <c r="A1" s="211" t="s">
        <v>256</v>
      </c>
      <c r="B1" s="212"/>
      <c r="C1" s="212"/>
      <c r="D1" s="212"/>
      <c r="E1" s="212"/>
      <c r="F1" s="213"/>
      <c r="G1" s="214"/>
      <c r="H1" s="214"/>
      <c r="I1" s="214"/>
    </row>
    <row r="2" ht="15.75" customHeight="1" spans="1:9" x14ac:dyDescent="0.25">
      <c r="A2" s="191" t="s">
        <v>30</v>
      </c>
      <c r="B2" s="215" t="s">
        <v>31</v>
      </c>
      <c r="C2" s="216"/>
      <c r="D2" s="216"/>
      <c r="E2" s="216"/>
      <c r="F2" s="216"/>
      <c r="G2" s="217"/>
      <c r="H2" s="218"/>
      <c r="I2" s="218"/>
    </row>
    <row r="3" ht="15.6" customHeight="1" spans="1:9" x14ac:dyDescent="0.25">
      <c r="A3" s="191" t="s">
        <v>32</v>
      </c>
      <c r="B3" s="215" t="s">
        <v>33</v>
      </c>
      <c r="C3" s="216"/>
      <c r="D3" s="216"/>
      <c r="E3" s="216"/>
      <c r="F3" s="216"/>
      <c r="G3" s="217"/>
      <c r="H3" s="218"/>
      <c r="I3" s="218"/>
    </row>
    <row r="4" ht="15.75" customHeight="1" spans="1:9" x14ac:dyDescent="0.25">
      <c r="A4" s="191" t="s">
        <v>34</v>
      </c>
      <c r="B4" s="215" t="s">
        <v>35</v>
      </c>
      <c r="C4" s="216"/>
      <c r="D4" s="216"/>
      <c r="E4" s="216"/>
      <c r="F4" s="216"/>
      <c r="G4" s="217"/>
      <c r="H4" s="218"/>
      <c r="I4" s="218"/>
    </row>
    <row r="5" ht="15.75" customHeight="1" spans="1:9" x14ac:dyDescent="0.25">
      <c r="A5" s="219" t="s">
        <v>257</v>
      </c>
      <c r="B5" s="219"/>
      <c r="C5" s="219"/>
      <c r="D5" s="219"/>
      <c r="E5" s="220"/>
      <c r="F5" s="220"/>
      <c r="G5" s="220"/>
      <c r="H5" s="220"/>
      <c r="I5" s="221"/>
    </row>
    <row r="6" ht="15.75" customHeight="1" spans="1:9" x14ac:dyDescent="0.25">
      <c r="A6" s="222" t="s">
        <v>258</v>
      </c>
      <c r="B6" s="223"/>
      <c r="C6" s="223"/>
      <c r="D6" s="223"/>
      <c r="E6" s="224"/>
      <c r="F6" s="224"/>
      <c r="G6" s="224"/>
      <c r="H6" s="224"/>
      <c r="I6" s="225"/>
    </row>
    <row r="7" spans="1:9" x14ac:dyDescent="0.25">
      <c r="A7" s="226" t="s">
        <v>259</v>
      </c>
      <c r="B7" s="226" t="s">
        <v>260</v>
      </c>
      <c r="C7" s="227"/>
      <c r="D7" s="227"/>
      <c r="E7" s="228" t="s">
        <v>261</v>
      </c>
      <c r="F7" s="229" t="s">
        <v>262</v>
      </c>
      <c r="G7" s="229"/>
      <c r="H7" s="229"/>
      <c r="I7" s="229"/>
    </row>
    <row r="8" ht="89.45" customHeight="1" spans="1:9" x14ac:dyDescent="0.25">
      <c r="A8" s="230"/>
      <c r="B8" s="230" t="s">
        <v>263</v>
      </c>
      <c r="C8" s="231" t="s">
        <v>264</v>
      </c>
      <c r="D8" s="231" t="s">
        <v>265</v>
      </c>
      <c r="E8" s="232" t="s">
        <v>266</v>
      </c>
      <c r="F8" s="233" t="s">
        <v>267</v>
      </c>
      <c r="G8" s="234" t="s">
        <v>268</v>
      </c>
      <c r="H8" s="234" t="s">
        <v>269</v>
      </c>
      <c r="I8" s="235" t="s">
        <v>270</v>
      </c>
    </row>
    <row r="9" ht="30" customHeight="1" spans="1:9" x14ac:dyDescent="0.25">
      <c r="A9" s="236" t="s">
        <v>271</v>
      </c>
      <c r="B9" s="237" t="s">
        <v>272</v>
      </c>
      <c r="C9" s="238" t="s">
        <v>273</v>
      </c>
      <c r="D9" s="238" t="s">
        <v>274</v>
      </c>
      <c r="E9" s="239" t="s">
        <v>275</v>
      </c>
      <c r="F9" s="240" t="s">
        <v>276</v>
      </c>
      <c r="G9" s="241" t="s">
        <v>277</v>
      </c>
      <c r="H9" s="241" t="s">
        <v>278</v>
      </c>
      <c r="I9" s="241"/>
    </row>
    <row r="10" spans="1:9" x14ac:dyDescent="0.25">
      <c r="A10" s="242"/>
      <c r="B10" s="243"/>
      <c r="C10" s="243"/>
      <c r="D10" s="243"/>
      <c r="E10" s="244"/>
      <c r="F10" s="245"/>
      <c r="G10" s="246"/>
      <c r="H10" s="246"/>
      <c r="I10" s="246"/>
    </row>
    <row r="11" ht="30" customHeight="1" spans="1:9" x14ac:dyDescent="0.25">
      <c r="A11" s="247" t="s">
        <v>279</v>
      </c>
      <c r="B11" s="248" t="s">
        <v>280</v>
      </c>
      <c r="C11" s="238" t="s">
        <v>281</v>
      </c>
      <c r="D11" s="238" t="s">
        <v>282</v>
      </c>
      <c r="E11" s="244"/>
      <c r="F11" s="240" t="s">
        <v>283</v>
      </c>
      <c r="G11" s="241" t="s">
        <v>284</v>
      </c>
      <c r="H11" s="241" t="s">
        <v>285</v>
      </c>
      <c r="I11" s="241"/>
    </row>
    <row r="12" spans="1:9" x14ac:dyDescent="0.25">
      <c r="A12" s="242"/>
      <c r="B12" s="243"/>
      <c r="C12" s="243"/>
      <c r="D12" s="243"/>
      <c r="E12" s="244"/>
      <c r="F12" s="245"/>
      <c r="G12" s="246"/>
      <c r="H12" s="246"/>
      <c r="I12" s="246"/>
    </row>
    <row r="13" ht="30" customHeight="1" spans="1:9" x14ac:dyDescent="0.25">
      <c r="A13" s="249" t="s">
        <v>286</v>
      </c>
      <c r="B13" s="248" t="s">
        <v>287</v>
      </c>
      <c r="C13" s="238" t="s">
        <v>288</v>
      </c>
      <c r="D13" s="238" t="s">
        <v>289</v>
      </c>
      <c r="E13" s="244"/>
      <c r="F13" s="250"/>
      <c r="G13" s="251"/>
      <c r="H13" s="251"/>
      <c r="I13" s="251"/>
    </row>
    <row r="14" spans="1:9" x14ac:dyDescent="0.25">
      <c r="A14" s="242"/>
      <c r="B14" s="243"/>
      <c r="C14" s="243"/>
      <c r="D14" s="243"/>
      <c r="E14" s="244"/>
      <c r="F14" s="250"/>
      <c r="G14" s="251"/>
      <c r="H14" s="251"/>
      <c r="I14" s="251"/>
    </row>
    <row r="15" ht="30" customHeight="1" spans="1:9" x14ac:dyDescent="0.25">
      <c r="A15" s="247" t="s">
        <v>290</v>
      </c>
      <c r="B15" s="248" t="s">
        <v>291</v>
      </c>
      <c r="C15" s="238" t="s">
        <v>292</v>
      </c>
      <c r="D15" s="238" t="s">
        <v>293</v>
      </c>
      <c r="E15" s="244"/>
      <c r="F15" s="240"/>
      <c r="G15" s="241"/>
      <c r="H15" s="241"/>
      <c r="I15" s="241"/>
    </row>
    <row r="16" spans="1:9" x14ac:dyDescent="0.25">
      <c r="A16" s="252"/>
      <c r="B16" s="253"/>
      <c r="C16" s="253"/>
      <c r="D16" s="253"/>
      <c r="E16" s="244"/>
      <c r="F16" s="245"/>
      <c r="G16" s="246"/>
      <c r="H16" s="246"/>
      <c r="I16" s="246"/>
    </row>
    <row r="17" ht="30" customHeight="1" spans="1:5" x14ac:dyDescent="0.25">
      <c r="A17" s="254" t="s">
        <v>294</v>
      </c>
      <c r="B17" s="238" t="s">
        <v>295</v>
      </c>
      <c r="C17" s="238" t="s">
        <v>296</v>
      </c>
      <c r="D17" s="238" t="s">
        <v>274</v>
      </c>
      <c r="E17" s="255"/>
    </row>
    <row r="18" spans="1:8" x14ac:dyDescent="0.25">
      <c r="A18" s="256" t="s">
        <v>297</v>
      </c>
      <c r="B18" s="257" t="s">
        <v>298</v>
      </c>
      <c r="C18" s="257" t="s">
        <v>299</v>
      </c>
      <c r="D18" s="258" t="s">
        <v>300</v>
      </c>
      <c r="E18" s="259" t="s">
        <v>301</v>
      </c>
      <c r="F18" t="s">
        <v>302</v>
      </c>
      <c r="G18" t="s">
        <v>303</v>
      </c>
      <c r="H18" t="s">
        <v>304</v>
      </c>
    </row>
    <row r="19" spans="1:8" x14ac:dyDescent="0.25">
      <c r="A19" t="s">
        <v>305</v>
      </c>
      <c r="B19" t="s">
        <v>306</v>
      </c>
      <c r="C19" t="s">
        <v>307</v>
      </c>
      <c r="D19" t="s">
        <v>308</v>
      </c>
      <c r="E19" t="s">
        <v>309</v>
      </c>
      <c r="F19" t="s">
        <v>310</v>
      </c>
      <c r="G19" t="s">
        <v>311</v>
      </c>
      <c r="H19" t="s">
        <v>312</v>
      </c>
    </row>
    <row r="20" spans="1:8" x14ac:dyDescent="0.25">
      <c r="A20" t="s">
        <v>313</v>
      </c>
      <c r="B20" t="s">
        <v>314</v>
      </c>
      <c r="C20" t="s">
        <v>315</v>
      </c>
      <c r="D20" t="s">
        <v>316</v>
      </c>
      <c r="E20" t="s">
        <v>317</v>
      </c>
      <c r="F20" t="s">
        <v>318</v>
      </c>
      <c r="G20" t="s">
        <v>319</v>
      </c>
      <c r="H20" t="s">
        <v>320</v>
      </c>
    </row>
  </sheetData>
  <mergeCells count="20">
    <mergeCell ref="A1:E1"/>
    <mergeCell ref="B2:G2"/>
    <mergeCell ref="B3:G3"/>
    <mergeCell ref="B4:G4"/>
    <mergeCell ref="E5:I5"/>
    <mergeCell ref="A6:I6"/>
    <mergeCell ref="F7:I7"/>
    <mergeCell ref="E9:E17"/>
    <mergeCell ref="F9:F10"/>
    <mergeCell ref="G9:G10"/>
    <mergeCell ref="H9:H10"/>
    <mergeCell ref="I9:I10"/>
    <mergeCell ref="F11:F12"/>
    <mergeCell ref="G11:G12"/>
    <mergeCell ref="H11:H12"/>
    <mergeCell ref="I11:I12"/>
    <mergeCell ref="F15:F16"/>
    <mergeCell ref="G15:G16"/>
    <mergeCell ref="H15:H16"/>
    <mergeCell ref="I15:I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zoomScale="80" zoomScaleNormal="80">
      <selection activeCell="E11" sqref="E11"/>
    </sheetView>
  </sheetViews>
  <sheetFormatPr defaultRowHeight="15" outlineLevelRow="0" outlineLevelCol="0" x14ac:dyDescent="0.25"/>
  <cols>
    <col min="1" max="1" width="37.140625" customWidth="1"/>
    <col min="2" max="2" width="36.85546875" customWidth="1"/>
    <col min="3" max="3" width="18.85546875" customWidth="1"/>
    <col min="4" max="4" width="20.5703125" customWidth="1"/>
    <col min="5" max="5" width="19.5703125" customWidth="1"/>
    <col min="6" max="6" width="16.85546875" customWidth="1"/>
    <col min="7" max="7" width="19.7109375" customWidth="1"/>
    <col min="8" max="8" width="20.28515625" customWidth="1"/>
    <col min="9" max="9" width="17.5703125" customWidth="1"/>
    <col min="10" max="10" width="18.140625" customWidth="1"/>
    <col min="11" max="11" width="15.28515625" customWidth="1"/>
    <col min="12" max="12" width="19" customWidth="1"/>
    <col min="13" max="13" width="20" customWidth="1"/>
    <col min="14" max="14" width="20.28515625" customWidth="1"/>
    <col min="15" max="15" width="20.5703125" customWidth="1"/>
    <col min="16" max="16" width="18.5703125" customWidth="1"/>
    <col min="17" max="17" width="11.42578125" customWidth="1"/>
    <col min="18" max="18" width="14.140625" customWidth="1"/>
    <col min="19" max="19" width="49.140625" customWidth="1"/>
  </cols>
  <sheetData>
    <row r="1" ht="23.25" customHeight="1" spans="1:7" x14ac:dyDescent="0.25">
      <c r="A1" s="50" t="s">
        <v>29</v>
      </c>
      <c r="B1" s="50"/>
      <c r="C1" s="50"/>
      <c r="D1" s="50"/>
      <c r="E1" s="50"/>
      <c r="F1" s="50"/>
      <c r="G1" s="50"/>
    </row>
    <row r="2" ht="15.75" customHeight="1" spans="1:7" x14ac:dyDescent="0.25">
      <c r="A2" s="51" t="s">
        <v>30</v>
      </c>
      <c r="B2" s="52" t="s">
        <v>31</v>
      </c>
      <c r="C2" s="52"/>
      <c r="D2" s="52"/>
      <c r="E2" s="52"/>
      <c r="F2" s="52"/>
      <c r="G2" s="52"/>
    </row>
    <row r="3" ht="15.75" customHeight="1" spans="1:7" x14ac:dyDescent="0.25">
      <c r="A3" s="51" t="s">
        <v>32</v>
      </c>
      <c r="B3" s="52" t="s">
        <v>33</v>
      </c>
      <c r="C3" s="52"/>
      <c r="D3" s="52"/>
      <c r="E3" s="52"/>
      <c r="F3" s="52"/>
      <c r="G3" s="52"/>
    </row>
    <row r="4" ht="15.75" customHeight="1" spans="1:7" x14ac:dyDescent="0.25">
      <c r="A4" s="51" t="s">
        <v>34</v>
      </c>
      <c r="B4" s="52" t="s">
        <v>35</v>
      </c>
      <c r="C4" s="52"/>
      <c r="D4" s="52"/>
      <c r="E4" s="52"/>
      <c r="F4" s="52"/>
      <c r="G4" s="52"/>
    </row>
    <row r="5" ht="15.75" customHeight="1" spans="1:7" x14ac:dyDescent="0.25">
      <c r="A5" s="51" t="s">
        <v>36</v>
      </c>
      <c r="B5" s="53" t="s">
        <v>37</v>
      </c>
      <c r="C5" s="53"/>
      <c r="D5" s="53"/>
      <c r="E5" s="53"/>
      <c r="F5" s="53"/>
      <c r="G5" s="53"/>
    </row>
    <row r="6" ht="15.75" customHeight="1" spans="1:7" x14ac:dyDescent="0.25">
      <c r="A6" s="54" t="s">
        <v>38</v>
      </c>
      <c r="B6" s="55" t="s">
        <v>39</v>
      </c>
      <c r="C6" s="56"/>
      <c r="D6" s="56"/>
      <c r="E6" s="56"/>
      <c r="F6" s="56"/>
      <c r="G6" s="57"/>
    </row>
    <row r="7" ht="16.5" customHeight="1" spans="1:7" x14ac:dyDescent="0.25">
      <c r="A7" s="54" t="s">
        <v>40</v>
      </c>
      <c r="B7" s="55" t="s">
        <v>41</v>
      </c>
      <c r="C7" s="56"/>
      <c r="D7" s="56"/>
      <c r="E7" s="56"/>
      <c r="F7" s="56"/>
      <c r="G7" s="57"/>
    </row>
    <row r="8" ht="31.5" customHeight="1" spans="1:19" x14ac:dyDescent="0.25">
      <c r="A8" s="58" t="s">
        <v>42</v>
      </c>
      <c r="B8" s="58" t="s">
        <v>43</v>
      </c>
      <c r="C8" s="59" t="s">
        <v>44</v>
      </c>
      <c r="D8" s="60" t="s">
        <v>45</v>
      </c>
      <c r="E8" s="61" t="s">
        <v>46</v>
      </c>
      <c r="F8" s="62"/>
      <c r="G8" s="63" t="s">
        <v>47</v>
      </c>
      <c r="H8" s="64"/>
      <c r="I8" s="65" t="s">
        <v>48</v>
      </c>
      <c r="J8" s="66"/>
      <c r="K8" s="67" t="s">
        <v>49</v>
      </c>
      <c r="L8" s="68"/>
      <c r="M8" s="67" t="s">
        <v>50</v>
      </c>
      <c r="N8" s="68"/>
      <c r="O8" s="67" t="s">
        <v>51</v>
      </c>
      <c r="P8" s="68"/>
      <c r="Q8" s="69" t="s">
        <v>52</v>
      </c>
      <c r="R8" s="70" t="s">
        <v>53</v>
      </c>
      <c r="S8" s="71" t="s">
        <v>54</v>
      </c>
    </row>
    <row r="9" ht="114.75" customHeight="1" spans="1:19" x14ac:dyDescent="0.25">
      <c r="A9" s="72"/>
      <c r="B9" s="72"/>
      <c r="C9" s="73" t="s">
        <v>55</v>
      </c>
      <c r="D9" s="74" t="s">
        <v>56</v>
      </c>
      <c r="E9" s="73" t="s">
        <v>57</v>
      </c>
      <c r="F9" s="73" t="s">
        <v>58</v>
      </c>
      <c r="G9" s="74" t="s">
        <v>59</v>
      </c>
      <c r="H9" s="74" t="s">
        <v>60</v>
      </c>
      <c r="I9" s="73" t="s">
        <v>61</v>
      </c>
      <c r="J9" s="73" t="s">
        <v>62</v>
      </c>
      <c r="K9" s="74" t="s">
        <v>63</v>
      </c>
      <c r="L9" s="74" t="s">
        <v>64</v>
      </c>
      <c r="M9" s="73" t="s">
        <v>65</v>
      </c>
      <c r="N9" s="73" t="s">
        <v>66</v>
      </c>
      <c r="O9" s="74" t="s">
        <v>67</v>
      </c>
      <c r="P9" s="74" t="s">
        <v>68</v>
      </c>
      <c r="Q9" s="75" t="s">
        <v>69</v>
      </c>
      <c r="R9" s="76" t="s">
        <v>70</v>
      </c>
      <c r="S9" s="77" t="s">
        <v>71</v>
      </c>
    </row>
    <row r="10" ht="31.5" customHeight="1" spans="1:19" x14ac:dyDescent="0.25">
      <c r="A10" s="78" t="s">
        <v>72</v>
      </c>
      <c r="B10" s="78" t="s">
        <v>73</v>
      </c>
      <c r="C10" s="79">
        <v>6</v>
      </c>
      <c r="D10" s="80">
        <v>6</v>
      </c>
      <c r="E10" s="80">
        <v>6</v>
      </c>
      <c r="F10" s="81">
        <v>12</v>
      </c>
      <c r="G10" s="82">
        <v>6</v>
      </c>
      <c r="H10" s="83">
        <v>12</v>
      </c>
      <c r="I10" s="82">
        <v>6</v>
      </c>
      <c r="J10" s="83">
        <v>18</v>
      </c>
      <c r="K10" s="84"/>
      <c r="L10" s="83">
        <f>IFERROR(H10+K10,0)</f>
        <v>0</v>
      </c>
      <c r="M10" s="83">
        <v>3</v>
      </c>
      <c r="N10" s="83">
        <v>21</v>
      </c>
      <c r="O10" s="83"/>
      <c r="P10" s="83">
        <f>IFERROR(L10+O10,0)</f>
        <v>0</v>
      </c>
      <c r="Q10" s="85">
        <v>21</v>
      </c>
      <c r="R10" s="86"/>
      <c r="S10" s="87" t="s">
        <v>74</v>
      </c>
    </row>
    <row r="11" ht="31.5" customHeight="1" spans="1:19" x14ac:dyDescent="0.25">
      <c r="A11" s="88" t="s">
        <v>75</v>
      </c>
      <c r="B11" s="78" t="s">
        <v>76</v>
      </c>
      <c r="C11" s="87">
        <v>2860</v>
      </c>
      <c r="D11" s="89">
        <v>2860</v>
      </c>
      <c r="E11" s="89">
        <v>2860</v>
      </c>
      <c r="F11" s="81">
        <v>5720</v>
      </c>
      <c r="G11" s="82">
        <v>434</v>
      </c>
      <c r="H11" s="83">
        <v>5720</v>
      </c>
      <c r="I11" s="82">
        <v>2860</v>
      </c>
      <c r="J11" s="83">
        <v>8580</v>
      </c>
      <c r="K11" s="84"/>
      <c r="L11" s="83">
        <f t="shared" ref="L11:L18" si="0">IFERROR(H11+K11,0)</f>
        <v>0</v>
      </c>
      <c r="M11" s="83">
        <v>1430</v>
      </c>
      <c r="N11" s="83">
        <v>10010</v>
      </c>
      <c r="O11" s="83"/>
      <c r="P11" s="83">
        <f t="shared" ref="P11:P18" si="1">IFERROR(L11+O11,0)</f>
        <v>0</v>
      </c>
      <c r="Q11" s="85">
        <v>10010</v>
      </c>
      <c r="R11" s="86"/>
      <c r="S11" s="87" t="s">
        <v>77</v>
      </c>
    </row>
    <row r="12" ht="47.25" customHeight="1" spans="1:19" x14ac:dyDescent="0.25">
      <c r="A12" s="90"/>
      <c r="B12" s="78" t="s">
        <v>78</v>
      </c>
      <c r="C12" s="87">
        <v>28600</v>
      </c>
      <c r="D12" s="89">
        <v>28600</v>
      </c>
      <c r="E12" s="89">
        <v>28600</v>
      </c>
      <c r="F12" s="81">
        <v>57200</v>
      </c>
      <c r="G12" s="82">
        <v>4613</v>
      </c>
      <c r="H12" s="83">
        <v>57200</v>
      </c>
      <c r="I12" s="82">
        <v>28600</v>
      </c>
      <c r="J12" s="83">
        <v>85800</v>
      </c>
      <c r="K12" s="84"/>
      <c r="L12" s="83">
        <f t="shared" si="0"/>
        <v>0</v>
      </c>
      <c r="M12" s="83">
        <v>14300</v>
      </c>
      <c r="N12" s="83">
        <v>100100</v>
      </c>
      <c r="O12" s="83"/>
      <c r="P12" s="83">
        <f t="shared" si="1"/>
        <v>0</v>
      </c>
      <c r="Q12" s="85">
        <v>100100</v>
      </c>
      <c r="R12" s="86"/>
      <c r="S12" s="87" t="s">
        <v>79</v>
      </c>
    </row>
    <row r="13" ht="31.5" customHeight="1" spans="1:19" x14ac:dyDescent="0.25">
      <c r="A13" s="78" t="s">
        <v>80</v>
      </c>
      <c r="B13" s="78" t="s">
        <v>81</v>
      </c>
      <c r="C13" s="87">
        <v>8</v>
      </c>
      <c r="D13" s="89">
        <v>8</v>
      </c>
      <c r="E13" s="89">
        <v>8</v>
      </c>
      <c r="F13" s="81">
        <v>16</v>
      </c>
      <c r="G13" s="82">
        <v>8</v>
      </c>
      <c r="H13" s="83">
        <v>16</v>
      </c>
      <c r="I13" s="82">
        <v>8</v>
      </c>
      <c r="J13" s="83">
        <v>24</v>
      </c>
      <c r="K13" s="84"/>
      <c r="L13" s="83">
        <f t="shared" si="0"/>
        <v>0</v>
      </c>
      <c r="M13" s="83">
        <v>4</v>
      </c>
      <c r="N13" s="83">
        <v>28</v>
      </c>
      <c r="O13" s="83"/>
      <c r="P13" s="83">
        <f t="shared" si="1"/>
        <v>0</v>
      </c>
      <c r="Q13" s="85">
        <v>28</v>
      </c>
      <c r="R13" s="86"/>
      <c r="S13" s="87" t="s">
        <v>82</v>
      </c>
    </row>
    <row r="14" ht="31.5" customHeight="1" spans="1:19" x14ac:dyDescent="0.25">
      <c r="A14" s="88" t="s">
        <v>83</v>
      </c>
      <c r="B14" s="78" t="s">
        <v>84</v>
      </c>
      <c r="C14" s="87">
        <v>716</v>
      </c>
      <c r="D14" s="89">
        <v>716</v>
      </c>
      <c r="E14" s="89">
        <v>714</v>
      </c>
      <c r="F14" s="81">
        <v>1430</v>
      </c>
      <c r="G14" s="82">
        <v>924</v>
      </c>
      <c r="H14" s="83">
        <v>1430</v>
      </c>
      <c r="I14" s="82">
        <v>715</v>
      </c>
      <c r="J14" s="83">
        <v>2145</v>
      </c>
      <c r="K14" s="84"/>
      <c r="L14" s="83">
        <f t="shared" si="0"/>
        <v>0</v>
      </c>
      <c r="M14" s="83">
        <v>357</v>
      </c>
      <c r="N14" s="83">
        <v>2502</v>
      </c>
      <c r="O14" s="83"/>
      <c r="P14" s="83">
        <f t="shared" si="1"/>
        <v>0</v>
      </c>
      <c r="Q14" s="85">
        <v>2502</v>
      </c>
      <c r="R14" s="86"/>
      <c r="S14" s="87" t="s">
        <v>85</v>
      </c>
    </row>
    <row r="15" ht="47.25" customHeight="1" spans="1:19" x14ac:dyDescent="0.25">
      <c r="A15" s="91"/>
      <c r="B15" s="78" t="s">
        <v>86</v>
      </c>
      <c r="C15" s="87">
        <v>2500</v>
      </c>
      <c r="D15" s="89">
        <v>2500</v>
      </c>
      <c r="E15" s="89">
        <v>2500</v>
      </c>
      <c r="F15" s="81">
        <v>5000</v>
      </c>
      <c r="G15" s="82">
        <v>3697</v>
      </c>
      <c r="H15" s="83">
        <v>5000</v>
      </c>
      <c r="I15" s="82">
        <v>2500</v>
      </c>
      <c r="J15" s="83">
        <v>7500</v>
      </c>
      <c r="K15" s="84"/>
      <c r="L15" s="83">
        <f t="shared" si="0"/>
        <v>0</v>
      </c>
      <c r="M15" s="83">
        <v>1250</v>
      </c>
      <c r="N15" s="83">
        <v>8750</v>
      </c>
      <c r="O15" s="83"/>
      <c r="P15" s="83">
        <f t="shared" si="1"/>
        <v>0</v>
      </c>
      <c r="Q15" s="85">
        <v>8750</v>
      </c>
      <c r="R15" s="86"/>
      <c r="S15" s="87" t="s">
        <v>87</v>
      </c>
    </row>
    <row r="16" ht="31.5" customHeight="1" spans="1:19" x14ac:dyDescent="0.25">
      <c r="A16" s="78" t="s">
        <v>88</v>
      </c>
      <c r="B16" s="78" t="s">
        <v>89</v>
      </c>
      <c r="C16" s="87">
        <v>780</v>
      </c>
      <c r="D16" s="89">
        <v>780</v>
      </c>
      <c r="E16" s="89">
        <v>780</v>
      </c>
      <c r="F16" s="81">
        <v>1560</v>
      </c>
      <c r="G16" s="82">
        <v>780</v>
      </c>
      <c r="H16" s="83">
        <v>1560</v>
      </c>
      <c r="I16" s="82">
        <v>780</v>
      </c>
      <c r="J16" s="83">
        <v>2340</v>
      </c>
      <c r="K16" s="84"/>
      <c r="L16" s="83">
        <f t="shared" si="0"/>
        <v>0</v>
      </c>
      <c r="M16" s="83">
        <v>390</v>
      </c>
      <c r="N16" s="83">
        <v>2730</v>
      </c>
      <c r="O16" s="83"/>
      <c r="P16" s="83">
        <f t="shared" si="1"/>
        <v>0</v>
      </c>
      <c r="Q16" s="85">
        <v>2730</v>
      </c>
      <c r="R16" s="86"/>
      <c r="S16" s="87" t="s">
        <v>90</v>
      </c>
    </row>
    <row r="17" ht="47.25" customHeight="1" spans="1:19" x14ac:dyDescent="0.25">
      <c r="A17" s="78" t="s">
        <v>91</v>
      </c>
      <c r="B17" s="78" t="s">
        <v>92</v>
      </c>
      <c r="C17" s="87">
        <v>12</v>
      </c>
      <c r="D17" s="89">
        <v>12</v>
      </c>
      <c r="E17" s="89">
        <v>12</v>
      </c>
      <c r="F17" s="81">
        <v>24</v>
      </c>
      <c r="G17" s="82">
        <v>12</v>
      </c>
      <c r="H17" s="83">
        <v>24</v>
      </c>
      <c r="I17" s="82">
        <v>12</v>
      </c>
      <c r="J17" s="83">
        <v>36</v>
      </c>
      <c r="K17" s="84"/>
      <c r="L17" s="83">
        <f t="shared" si="0"/>
        <v>0</v>
      </c>
      <c r="M17" s="83">
        <v>6</v>
      </c>
      <c r="N17" s="83">
        <v>42</v>
      </c>
      <c r="O17" s="83"/>
      <c r="P17" s="83">
        <f t="shared" si="1"/>
        <v>0</v>
      </c>
      <c r="Q17" s="85">
        <v>42</v>
      </c>
      <c r="R17" s="86"/>
      <c r="S17" s="87" t="s">
        <v>93</v>
      </c>
    </row>
    <row r="18" ht="23.25" customHeight="1" spans="1:19" x14ac:dyDescent="0.25">
      <c r="A18" s="78" t="s">
        <v>94</v>
      </c>
      <c r="B18" s="78" t="s">
        <v>95</v>
      </c>
      <c r="C18" s="87" t="s">
        <v>96</v>
      </c>
      <c r="D18" s="92" t="s">
        <v>96</v>
      </c>
      <c r="E18" s="92" t="s">
        <v>96</v>
      </c>
      <c r="F18" s="81" t="s">
        <v>96</v>
      </c>
      <c r="G18" s="82" t="s">
        <v>96</v>
      </c>
      <c r="H18" s="83" t="s">
        <v>96</v>
      </c>
      <c r="I18" s="82" t="s">
        <v>96</v>
      </c>
      <c r="J18" s="83" t="s">
        <v>96</v>
      </c>
      <c r="K18" s="84"/>
      <c r="L18" s="83">
        <f t="shared" si="0"/>
        <v>0</v>
      </c>
      <c r="M18" s="83" t="s">
        <v>96</v>
      </c>
      <c r="N18" s="83" t="s">
        <v>96</v>
      </c>
      <c r="O18" s="83"/>
      <c r="P18" s="83">
        <f t="shared" si="1"/>
        <v>0</v>
      </c>
      <c r="Q18" s="85" t="s">
        <v>96</v>
      </c>
      <c r="R18" s="86"/>
      <c r="S18" s="87" t="s">
        <v>97</v>
      </c>
    </row>
  </sheetData>
  <mergeCells count="17">
    <mergeCell ref="A1:G1"/>
    <mergeCell ref="B2:G2"/>
    <mergeCell ref="B3:G3"/>
    <mergeCell ref="B4:G4"/>
    <mergeCell ref="B5:G5"/>
    <mergeCell ref="B6:G6"/>
    <mergeCell ref="B7:G7"/>
    <mergeCell ref="E8:F8"/>
    <mergeCell ref="G8:H8"/>
    <mergeCell ref="I8:J8"/>
    <mergeCell ref="K8:L8"/>
    <mergeCell ref="M8:N8"/>
    <mergeCell ref="O8:P8"/>
    <mergeCell ref="A8:A9"/>
    <mergeCell ref="B8:B9"/>
    <mergeCell ref="A11:A12"/>
    <mergeCell ref="A14:A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workbookViewId="0" zoomScale="100" zoomScaleNormal="100">
      <selection activeCell="O20" sqref="O20"/>
    </sheetView>
  </sheetViews>
  <sheetFormatPr defaultRowHeight="12" outlineLevelRow="0" outlineLevelCol="0" x14ac:dyDescent="0.2" defaultColWidth="8.85546875" customHeight="1"/>
  <cols>
    <col min="1" max="2" width="4" style="93" customWidth="1"/>
    <col min="3" max="3" width="34.140625" style="94" customWidth="1"/>
    <col min="4" max="5" width="19.42578125" style="94" customWidth="1"/>
    <col min="6" max="6" width="13.85546875" style="94" customWidth="1"/>
    <col min="7" max="7" width="6" style="94" customWidth="1"/>
    <col min="8" max="8" width="7.85546875" style="95" customWidth="1"/>
    <col min="9" max="10" width="7.85546875" style="96" customWidth="1"/>
    <col min="11" max="11" width="6" style="97" customWidth="1"/>
    <col min="12" max="12" width="7.85546875" style="95" customWidth="1"/>
    <col min="13" max="14" width="7.85546875" style="96" customWidth="1"/>
    <col min="15" max="15" width="11.85546875" style="96" customWidth="1"/>
    <col min="16" max="16" width="6" style="94" customWidth="1"/>
    <col min="17" max="17" width="7.85546875" style="95" customWidth="1"/>
    <col min="18" max="19" width="7.85546875" style="96" customWidth="1"/>
    <col min="20" max="20" width="6" style="94" customWidth="1"/>
    <col min="21" max="21" width="7.85546875" style="95" customWidth="1"/>
    <col min="22" max="23" width="7.85546875" style="96" customWidth="1"/>
    <col min="24" max="28" width="8.85546875" style="94" customWidth="1"/>
    <col min="29" max="16384" width="8.85546875" style="98" customWidth="1"/>
  </cols>
  <sheetData>
    <row r="1" ht="15.75" customHeight="1" spans="3:10" x14ac:dyDescent="0.25">
      <c r="C1" s="99" t="s">
        <v>98</v>
      </c>
      <c r="D1" s="99"/>
      <c r="E1" s="99"/>
      <c r="F1" s="99"/>
      <c r="G1" s="99"/>
      <c r="H1" s="99"/>
      <c r="I1" s="99"/>
      <c r="J1" s="99"/>
    </row>
    <row r="2" ht="12.75" customHeight="1" spans="3:10" x14ac:dyDescent="0.25">
      <c r="C2" s="100" t="s">
        <v>30</v>
      </c>
      <c r="D2" s="101" t="s">
        <v>31</v>
      </c>
      <c r="E2" s="101"/>
      <c r="F2" s="101"/>
      <c r="G2" s="101"/>
      <c r="H2" s="101"/>
      <c r="I2" s="101"/>
      <c r="J2" s="101"/>
    </row>
    <row r="3" ht="12.75" customHeight="1" spans="3:10" x14ac:dyDescent="0.25">
      <c r="C3" s="100" t="s">
        <v>32</v>
      </c>
      <c r="D3" s="101" t="s">
        <v>99</v>
      </c>
      <c r="E3" s="101"/>
      <c r="F3" s="101"/>
      <c r="G3" s="101"/>
      <c r="H3" s="101"/>
      <c r="I3" s="101"/>
      <c r="J3" s="101"/>
    </row>
    <row r="4" ht="12.75" customHeight="1" spans="3:10" x14ac:dyDescent="0.25">
      <c r="C4" s="100" t="s">
        <v>34</v>
      </c>
      <c r="D4" s="101" t="s">
        <v>35</v>
      </c>
      <c r="E4" s="101"/>
      <c r="F4" s="101"/>
      <c r="G4" s="101"/>
      <c r="H4" s="101"/>
      <c r="I4" s="101"/>
      <c r="J4" s="101"/>
    </row>
    <row r="5" ht="12.75" customHeight="1" spans="3:10" x14ac:dyDescent="0.25">
      <c r="C5" s="100" t="s">
        <v>36</v>
      </c>
      <c r="D5" s="101" t="s">
        <v>37</v>
      </c>
      <c r="E5" s="101"/>
      <c r="F5" s="101"/>
      <c r="G5" s="101"/>
      <c r="H5" s="101"/>
      <c r="I5" s="101"/>
      <c r="J5" s="101"/>
    </row>
    <row r="6" ht="15.75" customHeight="1" spans="1:28" s="102" customFormat="1" x14ac:dyDescent="0.25">
      <c r="A6" s="103" t="s">
        <v>100</v>
      </c>
      <c r="B6" s="103"/>
      <c r="C6" s="103"/>
      <c r="D6" s="103"/>
      <c r="E6" s="103"/>
      <c r="F6" s="103"/>
      <c r="G6" s="103"/>
      <c r="H6" s="103"/>
      <c r="I6" s="103"/>
      <c r="J6" s="103"/>
      <c r="K6" s="103"/>
      <c r="L6" s="103"/>
      <c r="M6" s="103"/>
      <c r="N6" s="103"/>
      <c r="O6" s="103"/>
      <c r="P6" s="103"/>
      <c r="Q6" s="103"/>
      <c r="R6" s="103"/>
      <c r="S6" s="103"/>
      <c r="T6" s="103"/>
      <c r="U6" s="103"/>
      <c r="V6" s="103"/>
      <c r="W6" s="103"/>
      <c r="X6" s="103"/>
      <c r="Y6" s="103"/>
      <c r="Z6" s="97"/>
      <c r="AA6" s="97"/>
      <c r="AB6" s="97"/>
    </row>
    <row r="7" ht="36" customHeight="1" spans="1:28" s="102" customFormat="1" x14ac:dyDescent="0.25">
      <c r="A7" s="104" t="s">
        <v>101</v>
      </c>
      <c r="B7" s="105" t="s">
        <v>102</v>
      </c>
      <c r="C7" s="105" t="s">
        <v>103</v>
      </c>
      <c r="D7" s="105" t="s">
        <v>104</v>
      </c>
      <c r="E7" s="106" t="s">
        <v>105</v>
      </c>
      <c r="F7" s="105" t="s">
        <v>106</v>
      </c>
      <c r="G7" s="107" t="s">
        <v>107</v>
      </c>
      <c r="H7" s="107"/>
      <c r="I7" s="107"/>
      <c r="J7" s="107"/>
      <c r="K7" s="108" t="s">
        <v>108</v>
      </c>
      <c r="L7" s="109"/>
      <c r="M7" s="109"/>
      <c r="N7" s="109"/>
      <c r="O7" s="110" t="s">
        <v>109</v>
      </c>
      <c r="P7" s="111" t="s">
        <v>110</v>
      </c>
      <c r="Q7" s="107"/>
      <c r="R7" s="107"/>
      <c r="S7" s="107"/>
      <c r="T7" s="108" t="s">
        <v>111</v>
      </c>
      <c r="U7" s="109"/>
      <c r="V7" s="109"/>
      <c r="W7" s="109"/>
      <c r="X7" s="112" t="s">
        <v>109</v>
      </c>
      <c r="Y7" s="113" t="s">
        <v>112</v>
      </c>
      <c r="Z7" s="97"/>
      <c r="AA7" s="97"/>
      <c r="AB7" s="97"/>
    </row>
    <row r="8" ht="38.25" customHeight="1" spans="1:25" x14ac:dyDescent="0.25">
      <c r="A8" s="114" t="s">
        <v>113</v>
      </c>
      <c r="B8" s="105"/>
      <c r="C8" s="105"/>
      <c r="D8" s="105"/>
      <c r="E8" s="115"/>
      <c r="F8" s="105"/>
      <c r="G8" s="116" t="s">
        <v>114</v>
      </c>
      <c r="H8" s="117" t="s">
        <v>115</v>
      </c>
      <c r="I8" s="118" t="s">
        <v>116</v>
      </c>
      <c r="J8" s="118" t="s">
        <v>117</v>
      </c>
      <c r="K8" s="116" t="s">
        <v>118</v>
      </c>
      <c r="L8" s="119" t="s">
        <v>119</v>
      </c>
      <c r="M8" s="120" t="s">
        <v>120</v>
      </c>
      <c r="N8" s="120" t="s">
        <v>121</v>
      </c>
      <c r="O8" s="121"/>
      <c r="P8" s="116" t="s">
        <v>118</v>
      </c>
      <c r="Q8" s="117" t="s">
        <v>122</v>
      </c>
      <c r="R8" s="118" t="s">
        <v>123</v>
      </c>
      <c r="S8" s="118" t="s">
        <v>124</v>
      </c>
      <c r="T8" s="122" t="s">
        <v>118</v>
      </c>
      <c r="U8" s="119" t="s">
        <v>125</v>
      </c>
      <c r="V8" s="120" t="s">
        <v>126</v>
      </c>
      <c r="W8" s="123" t="s">
        <v>127</v>
      </c>
      <c r="X8" s="112"/>
      <c r="Y8" s="113"/>
    </row>
    <row r="9" ht="12.75" customHeight="1" spans="1:25" x14ac:dyDescent="0.25">
      <c r="A9" s="124">
        <v>1.1</v>
      </c>
      <c r="B9" s="125">
        <v>1</v>
      </c>
      <c r="C9" s="126" t="s">
        <v>128</v>
      </c>
      <c r="D9" s="126" t="s">
        <v>31</v>
      </c>
      <c r="E9" s="126" t="s">
        <v>129</v>
      </c>
      <c r="F9" s="127">
        <v>1</v>
      </c>
      <c r="G9" s="122">
        <v>1</v>
      </c>
      <c r="H9" s="125">
        <v>1</v>
      </c>
      <c r="I9" s="128"/>
      <c r="J9" s="128"/>
      <c r="K9" s="129">
        <v>0</v>
      </c>
      <c r="L9" s="128"/>
      <c r="M9" s="128"/>
      <c r="N9" s="128"/>
      <c r="O9" s="130">
        <f>K9+G9</f>
        <v>1</v>
      </c>
      <c r="P9" s="122"/>
      <c r="Q9" s="128"/>
      <c r="R9" s="128"/>
      <c r="S9" s="128"/>
      <c r="T9" s="122"/>
      <c r="U9" s="128"/>
      <c r="V9" s="128"/>
      <c r="W9" s="131"/>
      <c r="X9" s="132">
        <f>T9+P9</f>
        <v>0</v>
      </c>
      <c r="Y9" s="133">
        <f>X9+O9</f>
        <v>1</v>
      </c>
    </row>
    <row r="10" ht="12.75" customHeight="1" spans="1:25" x14ac:dyDescent="0.25">
      <c r="A10" s="124"/>
      <c r="B10" s="125">
        <v>2</v>
      </c>
      <c r="C10" s="126" t="s">
        <v>130</v>
      </c>
      <c r="D10" s="126" t="s">
        <v>31</v>
      </c>
      <c r="E10" s="126" t="s">
        <v>131</v>
      </c>
      <c r="F10" s="127">
        <v>1</v>
      </c>
      <c r="G10" s="122">
        <v>1</v>
      </c>
      <c r="H10" s="125">
        <v>1</v>
      </c>
      <c r="I10" s="128"/>
      <c r="J10" s="128"/>
      <c r="K10" s="129">
        <v>0</v>
      </c>
      <c r="L10" s="128"/>
      <c r="M10" s="128"/>
      <c r="N10" s="128"/>
      <c r="O10" s="130">
        <f t="shared" ref="O10:O25" si="0">K10+G10</f>
        <v>1</v>
      </c>
      <c r="P10" s="122"/>
      <c r="Q10" s="128"/>
      <c r="R10" s="128"/>
      <c r="S10" s="128"/>
      <c r="T10" s="122"/>
      <c r="U10" s="128"/>
      <c r="V10" s="128"/>
      <c r="W10" s="131"/>
      <c r="X10" s="132">
        <f t="shared" ref="X10:X25" si="1">T10+P10</f>
        <v>0</v>
      </c>
      <c r="Y10" s="133">
        <f t="shared" ref="Y10:Y25" si="2">X10+O10</f>
        <v>1</v>
      </c>
    </row>
    <row r="11" ht="25.5" customHeight="1" spans="1:25" x14ac:dyDescent="0.25">
      <c r="A11" s="124"/>
      <c r="B11" s="125">
        <v>3</v>
      </c>
      <c r="C11" s="126" t="s">
        <v>132</v>
      </c>
      <c r="D11" s="126" t="s">
        <v>31</v>
      </c>
      <c r="E11" s="126" t="s">
        <v>133</v>
      </c>
      <c r="F11" s="127">
        <v>12</v>
      </c>
      <c r="G11" s="122">
        <v>3</v>
      </c>
      <c r="H11" s="125">
        <v>1</v>
      </c>
      <c r="I11" s="128">
        <v>1</v>
      </c>
      <c r="J11" s="128">
        <v>1</v>
      </c>
      <c r="K11" s="129">
        <v>3</v>
      </c>
      <c r="L11" s="128">
        <v>1</v>
      </c>
      <c r="M11" s="128">
        <v>1</v>
      </c>
      <c r="N11" s="128">
        <v>1</v>
      </c>
      <c r="O11" s="130">
        <v>6</v>
      </c>
      <c r="P11" s="122">
        <v>3</v>
      </c>
      <c r="Q11" s="128">
        <v>1</v>
      </c>
      <c r="R11" s="128">
        <v>1</v>
      </c>
      <c r="S11" s="128">
        <v>3</v>
      </c>
      <c r="T11" s="122">
        <v>3</v>
      </c>
      <c r="U11" s="128">
        <v>1</v>
      </c>
      <c r="V11" s="128">
        <v>1</v>
      </c>
      <c r="W11" s="131">
        <v>1</v>
      </c>
      <c r="X11" s="132">
        <f t="shared" si="1"/>
        <v>6</v>
      </c>
      <c r="Y11" s="133">
        <f t="shared" si="2"/>
        <v>12</v>
      </c>
    </row>
    <row r="12" ht="25.5" customHeight="1" spans="1:25" x14ac:dyDescent="0.25">
      <c r="A12" s="124"/>
      <c r="B12" s="125">
        <v>4</v>
      </c>
      <c r="C12" s="126" t="s">
        <v>134</v>
      </c>
      <c r="D12" s="126" t="s">
        <v>31</v>
      </c>
      <c r="E12" s="126" t="s">
        <v>133</v>
      </c>
      <c r="F12" s="127">
        <v>1</v>
      </c>
      <c r="G12" s="122">
        <v>1</v>
      </c>
      <c r="H12" s="125">
        <v>1</v>
      </c>
      <c r="I12" s="128"/>
      <c r="J12" s="128"/>
      <c r="K12" s="129"/>
      <c r="L12" s="128"/>
      <c r="M12" s="128"/>
      <c r="N12" s="128"/>
      <c r="O12" s="130">
        <f t="shared" si="0"/>
        <v>1</v>
      </c>
      <c r="P12" s="122"/>
      <c r="Q12" s="128"/>
      <c r="R12" s="128"/>
      <c r="S12" s="128"/>
      <c r="T12" s="122"/>
      <c r="U12" s="128"/>
      <c r="V12" s="128"/>
      <c r="W12" s="131"/>
      <c r="X12" s="132">
        <f t="shared" si="1"/>
        <v>0</v>
      </c>
      <c r="Y12" s="133">
        <f t="shared" si="2"/>
        <v>1</v>
      </c>
    </row>
    <row r="13" ht="12.75" customHeight="1" spans="1:25" x14ac:dyDescent="0.25">
      <c r="A13" s="124">
        <v>1.2</v>
      </c>
      <c r="B13" s="125">
        <v>5</v>
      </c>
      <c r="C13" s="126" t="s">
        <v>135</v>
      </c>
      <c r="D13" s="126" t="s">
        <v>31</v>
      </c>
      <c r="E13" s="126" t="s">
        <v>136</v>
      </c>
      <c r="F13" s="127">
        <v>2</v>
      </c>
      <c r="G13" s="122">
        <v>2</v>
      </c>
      <c r="H13" s="125">
        <v>2</v>
      </c>
      <c r="I13" s="134"/>
      <c r="J13" s="134"/>
      <c r="K13" s="129"/>
      <c r="L13" s="128"/>
      <c r="M13" s="128"/>
      <c r="N13" s="128"/>
      <c r="O13" s="130">
        <f t="shared" si="0"/>
        <v>2</v>
      </c>
      <c r="P13" s="122"/>
      <c r="Q13" s="128"/>
      <c r="R13" s="128"/>
      <c r="S13" s="128"/>
      <c r="T13" s="122"/>
      <c r="U13" s="128"/>
      <c r="V13" s="128"/>
      <c r="W13" s="131"/>
      <c r="X13" s="132">
        <f t="shared" si="1"/>
        <v>0</v>
      </c>
      <c r="Y13" s="133">
        <f t="shared" si="2"/>
        <v>2</v>
      </c>
    </row>
    <row r="14" ht="12.75" customHeight="1" spans="1:25" x14ac:dyDescent="0.25">
      <c r="A14" s="124">
        <v>1.3</v>
      </c>
      <c r="B14" s="125">
        <v>6</v>
      </c>
      <c r="C14" s="126" t="s">
        <v>137</v>
      </c>
      <c r="D14" s="126" t="s">
        <v>31</v>
      </c>
      <c r="E14" s="126" t="s">
        <v>136</v>
      </c>
      <c r="F14" s="127">
        <v>1</v>
      </c>
      <c r="G14" s="122">
        <v>1</v>
      </c>
      <c r="H14" s="125">
        <v>1</v>
      </c>
      <c r="I14" s="134"/>
      <c r="J14" s="134"/>
      <c r="K14" s="129"/>
      <c r="L14" s="128"/>
      <c r="M14" s="128"/>
      <c r="N14" s="128"/>
      <c r="O14" s="130">
        <f t="shared" si="0"/>
        <v>1</v>
      </c>
      <c r="P14" s="122"/>
      <c r="Q14" s="128"/>
      <c r="R14" s="128"/>
      <c r="S14" s="128"/>
      <c r="T14" s="122"/>
      <c r="U14" s="128"/>
      <c r="V14" s="128"/>
      <c r="W14" s="131"/>
      <c r="X14" s="132">
        <f t="shared" si="1"/>
        <v>0</v>
      </c>
      <c r="Y14" s="133">
        <f t="shared" si="2"/>
        <v>1</v>
      </c>
    </row>
    <row r="15" ht="12.75" customHeight="1" spans="1:25" x14ac:dyDescent="0.25">
      <c r="A15" s="124">
        <v>1.4</v>
      </c>
      <c r="B15" s="125">
        <v>7</v>
      </c>
      <c r="C15" s="126" t="s">
        <v>138</v>
      </c>
      <c r="D15" s="126" t="s">
        <v>31</v>
      </c>
      <c r="E15" s="126" t="s">
        <v>136</v>
      </c>
      <c r="F15" s="127">
        <v>1</v>
      </c>
      <c r="G15" s="122">
        <v>1</v>
      </c>
      <c r="H15" s="125">
        <v>1</v>
      </c>
      <c r="I15" s="125"/>
      <c r="J15" s="125"/>
      <c r="K15" s="129"/>
      <c r="L15" s="128"/>
      <c r="M15" s="128"/>
      <c r="N15" s="128"/>
      <c r="O15" s="130">
        <f t="shared" si="0"/>
        <v>1</v>
      </c>
      <c r="P15" s="122"/>
      <c r="Q15" s="128"/>
      <c r="R15" s="128"/>
      <c r="S15" s="128"/>
      <c r="T15" s="122"/>
      <c r="U15" s="128"/>
      <c r="V15" s="128"/>
      <c r="W15" s="131"/>
      <c r="X15" s="132">
        <f t="shared" si="1"/>
        <v>0</v>
      </c>
      <c r="Y15" s="133">
        <f t="shared" si="2"/>
        <v>1</v>
      </c>
    </row>
    <row r="16" ht="12.75" customHeight="1" spans="1:25" x14ac:dyDescent="0.25">
      <c r="A16" s="124">
        <v>1.5</v>
      </c>
      <c r="B16" s="125">
        <v>8</v>
      </c>
      <c r="C16" s="126" t="s">
        <v>139</v>
      </c>
      <c r="D16" s="126" t="s">
        <v>31</v>
      </c>
      <c r="E16" s="126" t="s">
        <v>140</v>
      </c>
      <c r="F16" s="127">
        <v>1</v>
      </c>
      <c r="G16" s="122">
        <v>1</v>
      </c>
      <c r="H16" s="125">
        <v>1</v>
      </c>
      <c r="I16" s="125"/>
      <c r="J16" s="125"/>
      <c r="K16" s="129"/>
      <c r="L16" s="128"/>
      <c r="M16" s="128"/>
      <c r="N16" s="128"/>
      <c r="O16" s="130">
        <f t="shared" si="0"/>
        <v>1</v>
      </c>
      <c r="P16" s="122"/>
      <c r="Q16" s="128"/>
      <c r="R16" s="128"/>
      <c r="S16" s="128"/>
      <c r="T16" s="122"/>
      <c r="U16" s="128"/>
      <c r="V16" s="128"/>
      <c r="W16" s="131"/>
      <c r="X16" s="132">
        <f t="shared" si="1"/>
        <v>0</v>
      </c>
      <c r="Y16" s="133">
        <f t="shared" si="2"/>
        <v>1</v>
      </c>
    </row>
    <row r="17" ht="25.5" customHeight="1" spans="1:28" s="135" customFormat="1" x14ac:dyDescent="0.25">
      <c r="A17" s="124">
        <v>2.1</v>
      </c>
      <c r="B17" s="125">
        <v>9</v>
      </c>
      <c r="C17" s="126" t="s">
        <v>141</v>
      </c>
      <c r="D17" s="126" t="s">
        <v>31</v>
      </c>
      <c r="E17" s="126" t="s">
        <v>133</v>
      </c>
      <c r="F17" s="127">
        <v>1</v>
      </c>
      <c r="G17" s="122">
        <v>1</v>
      </c>
      <c r="H17" s="125">
        <v>1</v>
      </c>
      <c r="I17" s="125"/>
      <c r="J17" s="125"/>
      <c r="K17" s="129"/>
      <c r="L17" s="128"/>
      <c r="M17" s="128"/>
      <c r="N17" s="128"/>
      <c r="O17" s="130">
        <f t="shared" si="0"/>
        <v>1</v>
      </c>
      <c r="P17" s="122"/>
      <c r="Q17" s="128"/>
      <c r="R17" s="128"/>
      <c r="S17" s="128"/>
      <c r="T17" s="122"/>
      <c r="U17" s="128"/>
      <c r="V17" s="128"/>
      <c r="W17" s="131"/>
      <c r="X17" s="132">
        <f t="shared" si="1"/>
        <v>0</v>
      </c>
      <c r="Y17" s="133">
        <f t="shared" si="2"/>
        <v>1</v>
      </c>
      <c r="Z17" s="96"/>
      <c r="AA17" s="96"/>
      <c r="AB17" s="96"/>
    </row>
    <row r="18" ht="12.75" customHeight="1" spans="1:25" x14ac:dyDescent="0.25">
      <c r="A18" s="124">
        <v>2.2</v>
      </c>
      <c r="B18" s="125">
        <v>10</v>
      </c>
      <c r="C18" s="126" t="s">
        <v>142</v>
      </c>
      <c r="D18" s="126" t="s">
        <v>31</v>
      </c>
      <c r="E18" s="126" t="s">
        <v>143</v>
      </c>
      <c r="F18" s="127">
        <v>24</v>
      </c>
      <c r="G18" s="122">
        <v>6</v>
      </c>
      <c r="H18" s="125">
        <v>2</v>
      </c>
      <c r="I18" s="125">
        <v>2</v>
      </c>
      <c r="J18" s="125">
        <v>2</v>
      </c>
      <c r="K18" s="129">
        <v>6</v>
      </c>
      <c r="L18" s="128">
        <v>2</v>
      </c>
      <c r="M18" s="128">
        <v>2</v>
      </c>
      <c r="N18" s="128">
        <v>2</v>
      </c>
      <c r="O18" s="130">
        <v>6</v>
      </c>
      <c r="P18" s="122">
        <v>6</v>
      </c>
      <c r="Q18" s="128">
        <v>2</v>
      </c>
      <c r="R18" s="128">
        <v>2</v>
      </c>
      <c r="S18" s="128">
        <v>3</v>
      </c>
      <c r="T18" s="122">
        <v>6</v>
      </c>
      <c r="U18" s="128">
        <v>2</v>
      </c>
      <c r="V18" s="128">
        <v>2</v>
      </c>
      <c r="W18" s="131">
        <v>2</v>
      </c>
      <c r="X18" s="132">
        <f t="shared" si="1"/>
        <v>12</v>
      </c>
      <c r="Y18" s="133">
        <f t="shared" si="2"/>
        <v>24</v>
      </c>
    </row>
    <row r="19" ht="12.75" customHeight="1" spans="1:25" x14ac:dyDescent="0.25">
      <c r="A19" s="124">
        <v>2.3</v>
      </c>
      <c r="B19" s="125">
        <v>11</v>
      </c>
      <c r="C19" s="126" t="s">
        <v>144</v>
      </c>
      <c r="D19" s="126" t="s">
        <v>31</v>
      </c>
      <c r="E19" s="126" t="s">
        <v>145</v>
      </c>
      <c r="F19" s="127">
        <v>1560</v>
      </c>
      <c r="G19" s="122">
        <v>390</v>
      </c>
      <c r="H19" s="125">
        <v>130</v>
      </c>
      <c r="I19" s="125">
        <v>130</v>
      </c>
      <c r="J19" s="125">
        <v>130</v>
      </c>
      <c r="K19" s="129">
        <v>390</v>
      </c>
      <c r="L19" s="125">
        <v>130</v>
      </c>
      <c r="M19" s="125">
        <v>130</v>
      </c>
      <c r="N19" s="125">
        <v>130</v>
      </c>
      <c r="O19" s="130">
        <v>390</v>
      </c>
      <c r="P19" s="122">
        <v>390</v>
      </c>
      <c r="Q19" s="125">
        <v>130</v>
      </c>
      <c r="R19" s="125">
        <v>130</v>
      </c>
      <c r="S19" s="125">
        <v>390</v>
      </c>
      <c r="T19" s="122">
        <v>390</v>
      </c>
      <c r="U19" s="125">
        <v>130</v>
      </c>
      <c r="V19" s="125">
        <v>130</v>
      </c>
      <c r="W19" s="136">
        <v>130</v>
      </c>
      <c r="X19" s="132">
        <f t="shared" si="1"/>
        <v>780</v>
      </c>
      <c r="Y19" s="133">
        <f t="shared" si="2"/>
        <v>1560</v>
      </c>
    </row>
    <row r="20" ht="12.75" customHeight="1" spans="1:25" x14ac:dyDescent="0.25">
      <c r="A20" s="124">
        <v>2.4</v>
      </c>
      <c r="B20" s="125">
        <v>12</v>
      </c>
      <c r="C20" s="126" t="s">
        <v>146</v>
      </c>
      <c r="D20" s="126" t="s">
        <v>31</v>
      </c>
      <c r="E20" s="126" t="s">
        <v>147</v>
      </c>
      <c r="F20" s="127">
        <v>1430</v>
      </c>
      <c r="G20" s="122">
        <v>358</v>
      </c>
      <c r="H20" s="125">
        <v>119</v>
      </c>
      <c r="I20" s="125">
        <v>119</v>
      </c>
      <c r="J20" s="125">
        <v>120</v>
      </c>
      <c r="K20" s="129">
        <v>358</v>
      </c>
      <c r="L20" s="125">
        <v>119</v>
      </c>
      <c r="M20" s="125">
        <v>119</v>
      </c>
      <c r="N20" s="125">
        <v>120</v>
      </c>
      <c r="O20" s="130">
        <v>357</v>
      </c>
      <c r="P20" s="122">
        <v>357</v>
      </c>
      <c r="Q20" s="125">
        <v>119</v>
      </c>
      <c r="R20" s="125">
        <v>119</v>
      </c>
      <c r="S20" s="125">
        <v>357</v>
      </c>
      <c r="T20" s="122">
        <v>357</v>
      </c>
      <c r="U20" s="125">
        <v>119</v>
      </c>
      <c r="V20" s="125">
        <v>119</v>
      </c>
      <c r="W20" s="136">
        <v>119</v>
      </c>
      <c r="X20" s="132">
        <f t="shared" si="1"/>
        <v>714</v>
      </c>
      <c r="Y20" s="133">
        <f t="shared" si="2"/>
        <v>1430</v>
      </c>
    </row>
    <row r="21" ht="25.5" customHeight="1" spans="1:25" x14ac:dyDescent="0.25">
      <c r="A21" s="124">
        <v>2.5</v>
      </c>
      <c r="B21" s="125">
        <v>13</v>
      </c>
      <c r="C21" s="126" t="s">
        <v>148</v>
      </c>
      <c r="D21" s="126" t="s">
        <v>31</v>
      </c>
      <c r="E21" s="126" t="s">
        <v>147</v>
      </c>
      <c r="F21" s="127">
        <v>16</v>
      </c>
      <c r="G21" s="122">
        <v>4</v>
      </c>
      <c r="H21" s="125">
        <v>2</v>
      </c>
      <c r="I21" s="125">
        <v>1</v>
      </c>
      <c r="J21" s="125">
        <v>1</v>
      </c>
      <c r="K21" s="129">
        <v>4</v>
      </c>
      <c r="L21" s="125">
        <v>1</v>
      </c>
      <c r="M21" s="125">
        <v>2</v>
      </c>
      <c r="N21" s="125">
        <v>1</v>
      </c>
      <c r="O21" s="130">
        <v>4</v>
      </c>
      <c r="P21" s="122">
        <v>4</v>
      </c>
      <c r="Q21" s="125">
        <v>2</v>
      </c>
      <c r="R21" s="125">
        <v>1</v>
      </c>
      <c r="S21" s="125">
        <v>4</v>
      </c>
      <c r="T21" s="122">
        <v>4</v>
      </c>
      <c r="U21" s="125">
        <v>2</v>
      </c>
      <c r="V21" s="125">
        <v>1</v>
      </c>
      <c r="W21" s="136">
        <v>1</v>
      </c>
      <c r="X21" s="132">
        <f t="shared" si="1"/>
        <v>8</v>
      </c>
      <c r="Y21" s="133">
        <f t="shared" si="2"/>
        <v>16</v>
      </c>
    </row>
    <row r="22" ht="25.5" customHeight="1" spans="1:25" x14ac:dyDescent="0.25">
      <c r="A22" s="124">
        <v>2.6</v>
      </c>
      <c r="B22" s="125">
        <v>14</v>
      </c>
      <c r="C22" s="126" t="s">
        <v>149</v>
      </c>
      <c r="D22" s="126" t="s">
        <v>31</v>
      </c>
      <c r="E22" s="126" t="s">
        <v>150</v>
      </c>
      <c r="F22" s="127">
        <f>8*13*5*11</f>
        <v>5720</v>
      </c>
      <c r="G22" s="122">
        <v>1430</v>
      </c>
      <c r="H22" s="125">
        <v>476</v>
      </c>
      <c r="I22" s="125">
        <v>478</v>
      </c>
      <c r="J22" s="125">
        <v>476</v>
      </c>
      <c r="K22" s="129">
        <v>1430</v>
      </c>
      <c r="L22" s="125">
        <v>476</v>
      </c>
      <c r="M22" s="125">
        <v>478</v>
      </c>
      <c r="N22" s="125">
        <v>476</v>
      </c>
      <c r="O22" s="130">
        <v>1430</v>
      </c>
      <c r="P22" s="122">
        <v>1430</v>
      </c>
      <c r="Q22" s="125">
        <v>476</v>
      </c>
      <c r="R22" s="125">
        <v>478</v>
      </c>
      <c r="S22" s="125">
        <v>1430</v>
      </c>
      <c r="T22" s="122">
        <v>1430</v>
      </c>
      <c r="U22" s="125">
        <v>476</v>
      </c>
      <c r="V22" s="125">
        <v>478</v>
      </c>
      <c r="W22" s="136">
        <v>476</v>
      </c>
      <c r="X22" s="132">
        <f t="shared" si="1"/>
        <v>2860</v>
      </c>
      <c r="Y22" s="133">
        <f t="shared" si="2"/>
        <v>5720</v>
      </c>
    </row>
    <row r="23" ht="24" customHeight="1" spans="1:25" x14ac:dyDescent="0.25">
      <c r="A23" s="137">
        <v>1</v>
      </c>
      <c r="B23" s="125">
        <v>15</v>
      </c>
      <c r="C23" s="138" t="s">
        <v>151</v>
      </c>
      <c r="D23" s="138" t="s">
        <v>31</v>
      </c>
      <c r="E23" s="138" t="s">
        <v>133</v>
      </c>
      <c r="F23" s="127">
        <v>12</v>
      </c>
      <c r="G23" s="122">
        <v>3</v>
      </c>
      <c r="H23" s="137">
        <v>1</v>
      </c>
      <c r="I23" s="137">
        <v>1</v>
      </c>
      <c r="J23" s="137">
        <v>1</v>
      </c>
      <c r="K23" s="129">
        <v>3</v>
      </c>
      <c r="L23" s="137">
        <v>1</v>
      </c>
      <c r="M23" s="137">
        <v>1</v>
      </c>
      <c r="N23" s="137">
        <v>1</v>
      </c>
      <c r="O23" s="130">
        <v>3</v>
      </c>
      <c r="P23" s="122">
        <v>3</v>
      </c>
      <c r="Q23" s="137">
        <v>1</v>
      </c>
      <c r="R23" s="137">
        <v>1</v>
      </c>
      <c r="S23" s="137">
        <v>3</v>
      </c>
      <c r="T23" s="122">
        <v>3</v>
      </c>
      <c r="U23" s="137">
        <v>1</v>
      </c>
      <c r="V23" s="137">
        <v>1</v>
      </c>
      <c r="W23" s="139">
        <v>1</v>
      </c>
      <c r="X23" s="132">
        <f t="shared" si="1"/>
        <v>6</v>
      </c>
      <c r="Y23" s="133">
        <f t="shared" si="2"/>
        <v>12</v>
      </c>
    </row>
    <row r="24" ht="24" customHeight="1" spans="2:25" x14ac:dyDescent="0.25">
      <c r="B24" s="125">
        <v>16</v>
      </c>
      <c r="C24" s="138" t="s">
        <v>152</v>
      </c>
      <c r="D24" s="138" t="s">
        <v>31</v>
      </c>
      <c r="E24" s="138" t="s">
        <v>133</v>
      </c>
      <c r="F24" s="127">
        <v>4</v>
      </c>
      <c r="G24" s="122">
        <v>1</v>
      </c>
      <c r="H24" s="140"/>
      <c r="I24" s="137"/>
      <c r="J24" s="137">
        <v>1</v>
      </c>
      <c r="K24" s="129">
        <v>1</v>
      </c>
      <c r="L24" s="140"/>
      <c r="M24" s="137"/>
      <c r="N24" s="137">
        <v>1</v>
      </c>
      <c r="O24" s="130">
        <v>1</v>
      </c>
      <c r="P24" s="122">
        <v>1</v>
      </c>
      <c r="Q24" s="140"/>
      <c r="R24" s="137"/>
      <c r="S24" s="137">
        <v>1</v>
      </c>
      <c r="T24" s="122">
        <v>1</v>
      </c>
      <c r="U24" s="140"/>
      <c r="V24" s="137"/>
      <c r="W24" s="139">
        <v>1</v>
      </c>
      <c r="X24" s="132">
        <f t="shared" si="1"/>
        <v>2</v>
      </c>
      <c r="Y24" s="133">
        <f t="shared" si="2"/>
        <v>4</v>
      </c>
    </row>
    <row r="25" ht="12.75" customHeight="1" spans="2:25" x14ac:dyDescent="0.25">
      <c r="B25" s="125">
        <v>17</v>
      </c>
      <c r="C25" s="138" t="s">
        <v>153</v>
      </c>
      <c r="D25" s="138" t="s">
        <v>31</v>
      </c>
      <c r="E25" s="138" t="s">
        <v>154</v>
      </c>
      <c r="F25" s="127">
        <v>1</v>
      </c>
      <c r="G25" s="122"/>
      <c r="H25" s="140"/>
      <c r="I25" s="137"/>
      <c r="J25" s="137"/>
      <c r="K25" s="129"/>
      <c r="L25" s="140"/>
      <c r="M25" s="137"/>
      <c r="N25" s="137"/>
      <c r="O25" s="130">
        <f t="shared" si="0"/>
        <v>0</v>
      </c>
      <c r="P25" s="122"/>
      <c r="Q25" s="140"/>
      <c r="R25" s="137"/>
      <c r="S25" s="137"/>
      <c r="T25" s="122">
        <v>1</v>
      </c>
      <c r="U25" s="140"/>
      <c r="V25" s="137"/>
      <c r="W25" s="139">
        <v>1</v>
      </c>
      <c r="X25" s="132">
        <f t="shared" si="1"/>
        <v>1</v>
      </c>
      <c r="Y25" s="133">
        <f t="shared" si="2"/>
        <v>1</v>
      </c>
    </row>
  </sheetData>
  <mergeCells count="18">
    <mergeCell ref="C1:J1"/>
    <mergeCell ref="D2:J2"/>
    <mergeCell ref="D3:J3"/>
    <mergeCell ref="D4:J4"/>
    <mergeCell ref="D5:J5"/>
    <mergeCell ref="A6:Y6"/>
    <mergeCell ref="G7:J7"/>
    <mergeCell ref="K7:N7"/>
    <mergeCell ref="P7:S7"/>
    <mergeCell ref="T7:W7"/>
    <mergeCell ref="B7:B8"/>
    <mergeCell ref="C7:C8"/>
    <mergeCell ref="D7:D8"/>
    <mergeCell ref="E7:E8"/>
    <mergeCell ref="F7:F8"/>
    <mergeCell ref="O7:O8"/>
    <mergeCell ref="X7:X8"/>
    <mergeCell ref="Y7:Y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37"/>
  <sheetViews>
    <sheetView workbookViewId="0" zoomScale="70" zoomScaleNormal="70">
      <selection activeCell="E29" sqref="E29"/>
    </sheetView>
  </sheetViews>
  <sheetFormatPr defaultRowHeight="15" outlineLevelRow="0" outlineLevelCol="0" x14ac:dyDescent="0.25"/>
  <cols>
    <col min="1" max="1" width="5.140625" customWidth="1"/>
    <col min="2" max="2" width="39.42578125" customWidth="1"/>
    <col min="3" max="3" width="5.42578125" customWidth="1"/>
    <col min="4" max="4" width="7" customWidth="1"/>
    <col min="5" max="5" width="15.5703125" customWidth="1"/>
    <col min="6" max="6" width="63.85546875" customWidth="1"/>
    <col min="7" max="7" width="28.42578125" customWidth="1"/>
    <col min="8" max="8" width="4.42578125" customWidth="1"/>
    <col min="9" max="9" width="38.5703125" customWidth="1"/>
    <col min="10" max="10" width="5.5703125" customWidth="1"/>
    <col min="11" max="11" width="11" customWidth="1"/>
    <col min="12" max="12" width="29.5703125" customWidth="1"/>
    <col min="13" max="14" width="8.5703125" customWidth="1"/>
    <col min="15" max="15" width="40.42578125" customWidth="1"/>
    <col min="16" max="28" width="8.5703125" customWidth="1"/>
  </cols>
  <sheetData>
    <row r="2" ht="26.25" customHeight="1" spans="1:28" x14ac:dyDescent="0.25">
      <c r="A2" s="1"/>
      <c r="B2" s="2" t="s">
        <v>0</v>
      </c>
      <c r="C2" s="1"/>
      <c r="D2" s="1"/>
      <c r="E2" s="1"/>
      <c r="F2" s="1"/>
      <c r="G2" s="1"/>
      <c r="H2" s="1"/>
      <c r="I2" s="1"/>
      <c r="J2" s="1"/>
      <c r="K2" s="1"/>
      <c r="L2" s="1"/>
      <c r="M2" s="1"/>
      <c r="N2" s="1"/>
      <c r="O2" s="1"/>
      <c r="P2" s="1"/>
      <c r="Q2" s="3"/>
      <c r="R2" s="3"/>
      <c r="S2" s="3"/>
      <c r="T2" s="3"/>
      <c r="U2" s="3"/>
      <c r="V2" s="3"/>
      <c r="W2" s="3"/>
      <c r="X2" s="3"/>
      <c r="Y2" s="3"/>
      <c r="Z2" s="3"/>
      <c r="AA2" s="3"/>
      <c r="AB2" s="3"/>
    </row>
    <row r="3" ht="198.6" customHeight="1" spans="1:28" x14ac:dyDescent="0.25">
      <c r="A3" s="4"/>
      <c r="B3" s="5" t="s">
        <v>1</v>
      </c>
      <c r="C3" s="5"/>
      <c r="D3" s="5"/>
      <c r="E3" s="5"/>
      <c r="F3" s="5"/>
      <c r="G3" s="5"/>
      <c r="H3" s="5"/>
      <c r="I3" s="5"/>
      <c r="J3" s="4"/>
      <c r="K3" s="4"/>
      <c r="L3" s="4"/>
      <c r="M3" s="4"/>
      <c r="N3" s="4"/>
      <c r="O3" s="4"/>
      <c r="P3" s="4"/>
      <c r="Q3" s="3"/>
      <c r="R3" s="3"/>
      <c r="S3" s="3"/>
      <c r="T3" s="3"/>
      <c r="U3" s="3"/>
      <c r="V3" s="3"/>
      <c r="W3" s="3"/>
      <c r="X3" s="3"/>
      <c r="Y3" s="3"/>
      <c r="Z3" s="3"/>
      <c r="AA3" s="3"/>
      <c r="AB3" s="3"/>
    </row>
    <row r="4" ht="19.5" customHeight="1" spans="1:28" x14ac:dyDescent="0.25">
      <c r="A4" s="4"/>
      <c r="B4" s="6"/>
      <c r="C4" s="6"/>
      <c r="D4" s="4"/>
      <c r="E4" s="4"/>
      <c r="F4" s="4"/>
      <c r="G4" s="4"/>
      <c r="H4" s="4"/>
      <c r="I4" s="4"/>
      <c r="J4" s="4"/>
      <c r="K4" s="4"/>
      <c r="L4" s="4"/>
      <c r="M4" s="4"/>
      <c r="N4" s="4"/>
      <c r="O4" s="4"/>
      <c r="P4" s="4"/>
      <c r="Q4" s="7"/>
      <c r="R4" s="7"/>
      <c r="S4" s="7"/>
      <c r="T4" s="7"/>
      <c r="U4" s="7"/>
      <c r="V4" s="7"/>
      <c r="W4" s="7"/>
      <c r="X4" s="7"/>
      <c r="Y4" s="7"/>
      <c r="Z4" s="7"/>
      <c r="AA4" s="7"/>
      <c r="AB4" s="7"/>
    </row>
    <row r="5" ht="24.75" customHeight="1" spans="1:28" x14ac:dyDescent="0.25">
      <c r="A5" s="4"/>
      <c r="B5" s="8"/>
      <c r="C5" s="9"/>
      <c r="D5" s="10"/>
      <c r="E5" s="10"/>
      <c r="F5" s="10"/>
      <c r="G5" s="10"/>
      <c r="H5" s="10"/>
      <c r="I5" s="10"/>
      <c r="J5" s="10"/>
      <c r="K5" s="10"/>
      <c r="L5" s="10"/>
      <c r="M5" s="10"/>
      <c r="N5" s="10"/>
      <c r="O5" s="10"/>
      <c r="P5" s="4"/>
      <c r="Q5" s="7"/>
      <c r="R5" s="7"/>
      <c r="S5" s="7"/>
      <c r="T5" s="7"/>
      <c r="U5" s="7"/>
      <c r="V5" s="7"/>
      <c r="W5" s="7"/>
      <c r="X5" s="7"/>
      <c r="Y5" s="7"/>
      <c r="Z5" s="7"/>
      <c r="AA5" s="7"/>
      <c r="AB5" s="7"/>
    </row>
    <row r="6" ht="19.5" customHeight="1" spans="1:28" x14ac:dyDescent="0.25">
      <c r="A6" s="4"/>
      <c r="B6" s="11"/>
      <c r="C6" s="6"/>
      <c r="D6" s="12" t="s">
        <v>2</v>
      </c>
      <c r="E6" s="13"/>
      <c r="F6" s="13"/>
      <c r="G6" s="14"/>
      <c r="H6" s="15"/>
      <c r="I6" s="15"/>
      <c r="J6" s="4"/>
      <c r="K6" s="4"/>
      <c r="L6" s="4"/>
      <c r="M6" s="4"/>
      <c r="N6" s="4"/>
      <c r="O6" s="4"/>
      <c r="P6" s="4"/>
      <c r="Q6" s="7"/>
      <c r="R6" s="7"/>
      <c r="S6" s="7"/>
      <c r="T6" s="7"/>
      <c r="U6" s="7"/>
      <c r="V6" s="7"/>
      <c r="W6" s="7"/>
      <c r="X6" s="7"/>
      <c r="Y6" s="7"/>
      <c r="Z6" s="7"/>
      <c r="AA6" s="7"/>
      <c r="AB6" s="7"/>
    </row>
    <row r="7" ht="42.6" customHeight="1" spans="1:28" x14ac:dyDescent="0.25">
      <c r="A7" s="4"/>
      <c r="B7" s="11"/>
      <c r="C7" s="6"/>
      <c r="D7" s="16" t="s">
        <v>3</v>
      </c>
      <c r="E7" s="17"/>
      <c r="F7" s="17"/>
      <c r="G7" s="18"/>
      <c r="H7" s="4"/>
      <c r="I7" s="4"/>
      <c r="J7" s="4"/>
      <c r="K7" s="4"/>
      <c r="L7" s="4"/>
      <c r="M7" s="4"/>
      <c r="N7" s="4"/>
      <c r="O7" s="4"/>
      <c r="P7" s="4"/>
      <c r="Q7" s="7"/>
      <c r="R7" s="7"/>
      <c r="S7" s="7"/>
      <c r="T7" s="7"/>
      <c r="U7" s="7"/>
      <c r="V7" s="7"/>
      <c r="W7" s="7"/>
      <c r="X7" s="7"/>
      <c r="Y7" s="7"/>
      <c r="Z7" s="7"/>
      <c r="AA7" s="7"/>
      <c r="AB7" s="7"/>
    </row>
    <row r="8" ht="19.5" customHeight="1" spans="1:28" x14ac:dyDescent="0.25">
      <c r="A8" s="4"/>
      <c r="B8" s="6"/>
      <c r="C8" s="6"/>
      <c r="D8" s="4"/>
      <c r="E8" s="4"/>
      <c r="F8" s="4"/>
      <c r="G8" s="4"/>
      <c r="H8" s="4"/>
      <c r="I8" s="4"/>
      <c r="J8" s="4"/>
      <c r="K8" s="4"/>
      <c r="L8" s="4"/>
      <c r="M8" s="4"/>
      <c r="N8" s="4"/>
      <c r="O8" s="4"/>
      <c r="P8" s="4"/>
      <c r="Q8" s="7"/>
      <c r="R8" s="7"/>
      <c r="S8" s="7"/>
      <c r="T8" s="7"/>
      <c r="U8" s="7"/>
      <c r="V8" s="7"/>
      <c r="W8" s="7"/>
      <c r="X8" s="7"/>
      <c r="Y8" s="7"/>
      <c r="Z8" s="7"/>
      <c r="AA8" s="7"/>
      <c r="AB8" s="7"/>
    </row>
    <row r="9" ht="20.25" customHeight="1" spans="1:28" x14ac:dyDescent="0.25">
      <c r="A9" s="4"/>
      <c r="B9" s="10"/>
      <c r="C9" s="10"/>
      <c r="D9" s="10"/>
      <c r="E9" s="10"/>
      <c r="F9" s="10"/>
      <c r="G9" s="10"/>
      <c r="H9" s="10"/>
      <c r="I9" s="10"/>
      <c r="J9" s="10"/>
      <c r="K9" s="10"/>
      <c r="L9" s="10"/>
      <c r="M9" s="10"/>
      <c r="N9" s="10"/>
      <c r="O9" s="10"/>
      <c r="P9" s="4"/>
      <c r="Q9" s="7"/>
      <c r="R9" s="7"/>
      <c r="S9" s="7"/>
      <c r="T9" s="7"/>
      <c r="U9" s="7"/>
      <c r="V9" s="7"/>
      <c r="W9" s="7"/>
      <c r="X9" s="7"/>
      <c r="Y9" s="7"/>
      <c r="Z9" s="7"/>
      <c r="AA9" s="7"/>
      <c r="AB9" s="7"/>
    </row>
    <row r="10" ht="19.5" customHeight="1" spans="1:28" x14ac:dyDescent="0.25">
      <c r="A10" s="4"/>
      <c r="B10" s="19"/>
      <c r="C10" s="6"/>
      <c r="D10" s="20" t="s">
        <v>4</v>
      </c>
      <c r="E10" s="21"/>
      <c r="F10" s="21"/>
      <c r="G10" s="22"/>
      <c r="H10" s="23"/>
      <c r="I10" s="23"/>
      <c r="J10" s="4"/>
      <c r="K10" s="4"/>
      <c r="L10" s="4"/>
      <c r="M10" s="4"/>
      <c r="N10" s="4"/>
      <c r="O10" s="4"/>
      <c r="P10" s="4"/>
      <c r="Q10" s="7"/>
      <c r="R10" s="7"/>
      <c r="S10" s="7"/>
      <c r="T10" s="7"/>
      <c r="U10" s="7"/>
      <c r="V10" s="7"/>
      <c r="W10" s="7"/>
      <c r="X10" s="7"/>
      <c r="Y10" s="7"/>
      <c r="Z10" s="7"/>
      <c r="AA10" s="7"/>
      <c r="AB10" s="7"/>
    </row>
    <row r="11" ht="70.5" customHeight="1" spans="1:28" x14ac:dyDescent="0.25">
      <c r="A11" s="4"/>
      <c r="B11" s="19"/>
      <c r="C11" s="6"/>
      <c r="D11" s="16" t="s">
        <v>5</v>
      </c>
      <c r="E11" s="17"/>
      <c r="F11" s="17"/>
      <c r="G11" s="18"/>
      <c r="H11" s="23"/>
      <c r="I11" s="23"/>
      <c r="J11" s="4"/>
      <c r="K11" s="4"/>
      <c r="L11" s="4"/>
      <c r="M11" s="4"/>
      <c r="N11" s="4"/>
      <c r="O11" s="4"/>
      <c r="P11" s="4"/>
      <c r="Q11" s="7"/>
      <c r="R11" s="7"/>
      <c r="S11" s="7"/>
      <c r="T11" s="7"/>
      <c r="U11" s="7"/>
      <c r="V11" s="7"/>
      <c r="W11" s="7"/>
      <c r="X11" s="7"/>
      <c r="Y11" s="7"/>
      <c r="Z11" s="7"/>
      <c r="AA11" s="7"/>
      <c r="AB11" s="7"/>
    </row>
    <row r="12" ht="18.75" customHeight="1" spans="1:28" x14ac:dyDescent="0.25">
      <c r="A12" s="4"/>
      <c r="B12" s="19"/>
      <c r="C12" s="6"/>
      <c r="D12" s="24"/>
      <c r="E12" s="24"/>
      <c r="F12" s="4"/>
      <c r="G12" s="23"/>
      <c r="H12" s="23"/>
      <c r="I12" s="23"/>
      <c r="J12" s="4"/>
      <c r="K12" s="4"/>
      <c r="L12" s="4"/>
      <c r="M12" s="4"/>
      <c r="N12" s="4"/>
      <c r="O12" s="4"/>
      <c r="P12" s="4"/>
      <c r="Q12" s="7"/>
      <c r="R12" s="7"/>
      <c r="S12" s="7"/>
      <c r="T12" s="7"/>
      <c r="U12" s="7"/>
      <c r="V12" s="7"/>
      <c r="W12" s="7"/>
      <c r="X12" s="7"/>
      <c r="Y12" s="7"/>
      <c r="Z12" s="7"/>
      <c r="AA12" s="7"/>
      <c r="AB12" s="7"/>
    </row>
    <row r="13" ht="19.5" customHeight="1" spans="1:28" x14ac:dyDescent="0.25">
      <c r="A13" s="4"/>
      <c r="B13" s="11"/>
      <c r="C13" s="4"/>
      <c r="D13" s="4"/>
      <c r="E13" s="4"/>
      <c r="F13" s="4"/>
      <c r="G13" s="4"/>
      <c r="H13" s="4"/>
      <c r="I13" s="4"/>
      <c r="J13" s="4"/>
      <c r="K13" s="4"/>
      <c r="L13" s="4"/>
      <c r="M13" s="4"/>
      <c r="N13" s="4"/>
      <c r="O13" s="4"/>
      <c r="P13" s="4"/>
      <c r="Q13" s="7"/>
      <c r="R13" s="7"/>
      <c r="S13" s="7"/>
      <c r="T13" s="7"/>
      <c r="U13" s="7"/>
      <c r="V13" s="7"/>
      <c r="W13" s="7"/>
      <c r="X13" s="7"/>
      <c r="Y13" s="7"/>
      <c r="Z13" s="7"/>
      <c r="AA13" s="7"/>
      <c r="AB13" s="7"/>
    </row>
    <row r="14" ht="19.5" customHeight="1" spans="1:28" x14ac:dyDescent="0.25">
      <c r="A14" s="4"/>
      <c r="B14" s="10"/>
      <c r="C14" s="25"/>
      <c r="D14" s="26"/>
      <c r="E14" s="26"/>
      <c r="F14" s="26"/>
      <c r="G14" s="26"/>
      <c r="H14" s="26"/>
      <c r="I14" s="26"/>
      <c r="J14" s="10"/>
      <c r="K14" s="10"/>
      <c r="L14" s="10"/>
      <c r="M14" s="10"/>
      <c r="N14" s="10"/>
      <c r="O14" s="10"/>
      <c r="P14" s="4"/>
      <c r="Q14" s="7"/>
      <c r="R14" s="7"/>
      <c r="S14" s="7"/>
      <c r="T14" s="7"/>
      <c r="U14" s="7"/>
      <c r="V14" s="7"/>
      <c r="W14" s="7"/>
      <c r="X14" s="7"/>
      <c r="Y14" s="7"/>
      <c r="Z14" s="7"/>
      <c r="AA14" s="7"/>
      <c r="AB14" s="7"/>
    </row>
    <row r="15" ht="24" customHeight="1" spans="1:28" x14ac:dyDescent="0.25">
      <c r="A15" s="4"/>
      <c r="B15" s="27" t="s">
        <v>6</v>
      </c>
      <c r="C15" s="28"/>
      <c r="D15" s="29"/>
      <c r="E15" s="30"/>
      <c r="F15" s="31"/>
      <c r="G15" s="31"/>
      <c r="H15" s="29"/>
      <c r="I15" s="29"/>
      <c r="J15" s="4"/>
      <c r="K15" s="4"/>
      <c r="L15" s="4"/>
      <c r="M15" s="4"/>
      <c r="N15" s="4"/>
      <c r="O15" s="4"/>
      <c r="P15" s="4"/>
      <c r="Q15" s="7"/>
      <c r="R15" s="7"/>
      <c r="S15" s="7"/>
      <c r="T15" s="7"/>
      <c r="U15" s="7"/>
      <c r="V15" s="7"/>
      <c r="W15" s="7"/>
      <c r="X15" s="7"/>
      <c r="Y15" s="7"/>
      <c r="Z15" s="7"/>
      <c r="AA15" s="7"/>
      <c r="AB15" s="7"/>
    </row>
    <row r="16" ht="23.25" customHeight="1" spans="1:28" x14ac:dyDescent="0.25">
      <c r="A16" s="4"/>
      <c r="B16" s="32"/>
      <c r="C16" s="28"/>
      <c r="D16" s="33" t="s">
        <v>7</v>
      </c>
      <c r="E16" s="33" t="s">
        <v>8</v>
      </c>
      <c r="F16" s="34"/>
      <c r="G16" s="34" t="s">
        <v>9</v>
      </c>
      <c r="H16" s="34"/>
      <c r="I16" s="35"/>
      <c r="J16" s="4"/>
      <c r="K16" s="4"/>
      <c r="L16" s="4"/>
      <c r="M16" s="4"/>
      <c r="N16" s="4"/>
      <c r="O16" s="4"/>
      <c r="P16" s="4"/>
      <c r="Q16" s="7"/>
      <c r="R16" s="7"/>
      <c r="S16" s="7"/>
      <c r="T16" s="7"/>
      <c r="U16" s="7"/>
      <c r="V16" s="7"/>
      <c r="W16" s="7"/>
      <c r="X16" s="7"/>
      <c r="Y16" s="7"/>
      <c r="Z16" s="7"/>
      <c r="AA16" s="7"/>
      <c r="AB16" s="7"/>
    </row>
    <row r="17" ht="123.6" customHeight="1" spans="1:28" x14ac:dyDescent="0.25">
      <c r="A17" s="4"/>
      <c r="B17" s="36"/>
      <c r="C17" s="28"/>
      <c r="D17" s="37">
        <v>1</v>
      </c>
      <c r="E17" s="38" t="s">
        <v>10</v>
      </c>
      <c r="F17" s="38"/>
      <c r="G17" s="39" t="s">
        <v>11</v>
      </c>
      <c r="H17" s="39"/>
      <c r="I17" s="40"/>
      <c r="J17" s="4"/>
      <c r="K17" s="4"/>
      <c r="L17" s="4"/>
      <c r="M17" s="4"/>
      <c r="N17" s="4"/>
      <c r="O17" s="4"/>
      <c r="P17" s="4"/>
      <c r="Q17" s="7"/>
      <c r="R17" s="7"/>
      <c r="S17" s="7"/>
      <c r="T17" s="7"/>
      <c r="U17" s="7"/>
      <c r="V17" s="7"/>
      <c r="W17" s="7"/>
      <c r="X17" s="7"/>
      <c r="Y17" s="7"/>
      <c r="Z17" s="7"/>
      <c r="AA17" s="7"/>
      <c r="AB17" s="7"/>
    </row>
    <row r="18" ht="53.1" customHeight="1" spans="1:28" x14ac:dyDescent="0.25">
      <c r="A18" s="4"/>
      <c r="B18" s="36"/>
      <c r="C18" s="28"/>
      <c r="D18" s="37">
        <v>2</v>
      </c>
      <c r="E18" s="41" t="s">
        <v>12</v>
      </c>
      <c r="F18" s="42"/>
      <c r="G18" s="39" t="s">
        <v>13</v>
      </c>
      <c r="H18" s="39"/>
      <c r="I18" s="40"/>
      <c r="J18" s="4"/>
      <c r="K18" s="4"/>
      <c r="L18" s="4"/>
      <c r="M18" s="4"/>
      <c r="N18" s="4"/>
      <c r="O18" s="4"/>
      <c r="P18" s="4"/>
      <c r="Q18" s="7"/>
      <c r="R18" s="7"/>
      <c r="S18" s="7"/>
      <c r="T18" s="7"/>
      <c r="U18" s="7"/>
      <c r="V18" s="7"/>
      <c r="W18" s="7"/>
      <c r="X18" s="7"/>
      <c r="Y18" s="7"/>
      <c r="Z18" s="7"/>
      <c r="AA18" s="7"/>
      <c r="AB18" s="7"/>
    </row>
    <row r="19" ht="222" customHeight="1" spans="1:28" x14ac:dyDescent="0.25">
      <c r="A19" s="4"/>
      <c r="B19" s="36"/>
      <c r="C19" s="28"/>
      <c r="D19" s="37">
        <v>3</v>
      </c>
      <c r="E19" s="38" t="s">
        <v>14</v>
      </c>
      <c r="F19" s="38"/>
      <c r="G19" s="39" t="s">
        <v>15</v>
      </c>
      <c r="H19" s="39"/>
      <c r="I19" s="40"/>
      <c r="J19" s="4"/>
      <c r="K19" s="4"/>
      <c r="L19" s="4"/>
      <c r="M19" s="4"/>
      <c r="N19" s="4"/>
      <c r="O19" s="4"/>
      <c r="P19" s="4"/>
      <c r="Q19" s="4"/>
      <c r="R19" s="7"/>
      <c r="S19" s="7"/>
      <c r="T19" s="7"/>
      <c r="U19" s="7"/>
      <c r="V19" s="7"/>
      <c r="W19" s="7"/>
      <c r="X19" s="7"/>
      <c r="Y19" s="7"/>
      <c r="Z19" s="7"/>
      <c r="AA19" s="7"/>
      <c r="AB19" s="7"/>
    </row>
    <row r="20" ht="129.95" customHeight="1" spans="1:28" x14ac:dyDescent="0.25">
      <c r="A20" s="4"/>
      <c r="B20" s="36"/>
      <c r="C20" s="28"/>
      <c r="D20" s="37">
        <v>4</v>
      </c>
      <c r="E20" s="41" t="s">
        <v>16</v>
      </c>
      <c r="F20" s="42"/>
      <c r="G20" s="39" t="s">
        <v>17</v>
      </c>
      <c r="H20" s="39"/>
      <c r="I20" s="40"/>
      <c r="J20" s="4"/>
      <c r="K20" s="4"/>
      <c r="L20" s="4"/>
      <c r="M20" s="4"/>
      <c r="N20" s="4"/>
      <c r="O20" s="4"/>
      <c r="P20" s="4"/>
      <c r="Q20" s="4"/>
      <c r="R20" s="7"/>
      <c r="S20" s="7"/>
      <c r="T20" s="7"/>
      <c r="U20" s="7"/>
      <c r="V20" s="7"/>
      <c r="W20" s="7"/>
      <c r="X20" s="7"/>
      <c r="Y20" s="7"/>
      <c r="Z20" s="7"/>
      <c r="AA20" s="7"/>
      <c r="AB20" s="7"/>
    </row>
    <row r="21" ht="153.95" customHeight="1" spans="1:28" x14ac:dyDescent="0.25">
      <c r="A21" s="4"/>
      <c r="B21" s="36"/>
      <c r="C21" s="28"/>
      <c r="D21" s="37">
        <v>5</v>
      </c>
      <c r="E21" s="38" t="s">
        <v>18</v>
      </c>
      <c r="F21" s="38"/>
      <c r="G21" s="43" t="s">
        <v>19</v>
      </c>
      <c r="H21" s="44"/>
      <c r="I21" s="45"/>
      <c r="J21" s="4"/>
      <c r="K21" s="4"/>
      <c r="L21" s="4"/>
      <c r="M21" s="4"/>
      <c r="N21" s="4"/>
      <c r="O21" s="4"/>
      <c r="P21" s="4"/>
      <c r="Q21" s="4"/>
      <c r="R21" s="7"/>
      <c r="S21" s="7"/>
      <c r="T21" s="7"/>
      <c r="U21" s="7"/>
      <c r="V21" s="7"/>
      <c r="W21" s="7"/>
      <c r="X21" s="7"/>
      <c r="Y21" s="7"/>
      <c r="Z21" s="7"/>
      <c r="AA21" s="7"/>
      <c r="AB21" s="7"/>
    </row>
    <row r="22" ht="162" customHeight="1" spans="1:28" x14ac:dyDescent="0.25">
      <c r="A22" s="4"/>
      <c r="B22" s="36"/>
      <c r="C22" s="28"/>
      <c r="D22" s="37">
        <v>6</v>
      </c>
      <c r="E22" s="46" t="s">
        <v>20</v>
      </c>
      <c r="F22" s="47"/>
      <c r="G22" s="39" t="s">
        <v>21</v>
      </c>
      <c r="H22" s="39"/>
      <c r="I22" s="40"/>
      <c r="J22" s="4"/>
      <c r="K22" s="4"/>
      <c r="L22" s="4"/>
      <c r="M22" s="4"/>
      <c r="N22" s="4"/>
      <c r="O22" s="4"/>
      <c r="P22" s="4"/>
      <c r="Q22" s="4"/>
      <c r="R22" s="7"/>
      <c r="S22" s="7"/>
      <c r="T22" s="7"/>
      <c r="U22" s="7"/>
      <c r="V22" s="7"/>
      <c r="W22" s="7"/>
      <c r="X22" s="7"/>
      <c r="Y22" s="7"/>
      <c r="Z22" s="7"/>
      <c r="AA22" s="7"/>
      <c r="AB22" s="7"/>
    </row>
    <row r="23" ht="51.95" customHeight="1" spans="1:28" x14ac:dyDescent="0.25">
      <c r="A23" s="4"/>
      <c r="B23" s="36"/>
      <c r="C23" s="28"/>
      <c r="D23" s="37">
        <v>7</v>
      </c>
      <c r="E23" s="38" t="s">
        <v>22</v>
      </c>
      <c r="F23" s="38"/>
      <c r="G23" s="39" t="s">
        <v>23</v>
      </c>
      <c r="H23" s="39"/>
      <c r="I23" s="40"/>
      <c r="J23" s="4"/>
      <c r="K23" s="4"/>
      <c r="L23" s="48" t="s">
        <v>24</v>
      </c>
      <c r="M23" s="4"/>
      <c r="N23" s="4"/>
      <c r="O23" s="4"/>
      <c r="P23" s="4"/>
      <c r="Q23" s="4"/>
      <c r="R23" s="7"/>
      <c r="S23" s="7"/>
      <c r="T23" s="7"/>
      <c r="U23" s="7"/>
      <c r="V23" s="7"/>
      <c r="W23" s="7"/>
      <c r="X23" s="7"/>
      <c r="Y23" s="7"/>
      <c r="Z23" s="7"/>
      <c r="AA23" s="7"/>
      <c r="AB23" s="7"/>
    </row>
    <row r="24" ht="118.5" customHeight="1" spans="1:28" x14ac:dyDescent="0.25">
      <c r="A24" s="4"/>
      <c r="B24" s="36"/>
      <c r="C24" s="28"/>
      <c r="D24" s="37">
        <v>8</v>
      </c>
      <c r="E24" s="38" t="s">
        <v>25</v>
      </c>
      <c r="F24" s="38"/>
      <c r="G24" s="39" t="s">
        <v>26</v>
      </c>
      <c r="H24" s="39"/>
      <c r="I24" s="40"/>
      <c r="J24" s="4"/>
      <c r="K24" s="4"/>
      <c r="L24" s="4"/>
      <c r="M24" s="4"/>
      <c r="N24" s="4"/>
      <c r="O24" s="4"/>
      <c r="P24" s="4"/>
      <c r="Q24" s="4"/>
      <c r="R24" s="7"/>
      <c r="S24" s="7"/>
      <c r="T24" s="7"/>
      <c r="U24" s="7"/>
      <c r="V24" s="7"/>
      <c r="W24" s="7"/>
      <c r="X24" s="7"/>
      <c r="Y24" s="7"/>
      <c r="Z24" s="7"/>
      <c r="AA24" s="7"/>
      <c r="AB24" s="7"/>
    </row>
    <row r="25" ht="166.5" customHeight="1" spans="1:28" x14ac:dyDescent="0.25">
      <c r="A25" s="4"/>
      <c r="B25" s="36"/>
      <c r="C25" s="28"/>
      <c r="D25" s="37">
        <v>9</v>
      </c>
      <c r="E25" s="49" t="s">
        <v>27</v>
      </c>
      <c r="F25" s="49"/>
      <c r="G25" s="39" t="s">
        <v>28</v>
      </c>
      <c r="H25" s="39"/>
      <c r="I25" s="40"/>
      <c r="J25" s="4"/>
      <c r="K25" s="4"/>
      <c r="M25" s="4"/>
      <c r="N25" s="4"/>
      <c r="O25" s="4"/>
      <c r="P25" s="4"/>
      <c r="Q25" s="7"/>
      <c r="R25" s="7"/>
      <c r="S25" s="7"/>
      <c r="T25" s="7"/>
      <c r="U25" s="7"/>
      <c r="V25" s="7"/>
      <c r="W25" s="7"/>
      <c r="X25" s="7"/>
      <c r="Y25" s="7"/>
      <c r="Z25" s="7"/>
      <c r="AA25" s="7"/>
      <c r="AB25" s="7"/>
    </row>
    <row r="26" ht="18.75" customHeight="1" spans="1:28" x14ac:dyDescent="0.2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row>
    <row r="27" ht="18.75" customHeight="1" spans="1:28"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row>
    <row r="28" ht="18.75" customHeight="1" spans="1:28"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row>
    <row r="29" ht="18.75" customHeight="1" spans="1:28"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row>
    <row r="30" ht="18.75" customHeight="1" spans="1:28"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row>
    <row r="31" ht="18.75" customHeight="1" spans="1:28"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row>
    <row r="32" ht="18.75" customHeight="1" spans="1:28"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row>
    <row r="33" ht="18.75" customHeight="1" spans="1:28"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row>
    <row r="34" ht="18.75" customHeight="1" spans="1:28"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row>
    <row r="35" ht="18.75" customHeight="1" spans="1:28"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row>
    <row r="36" ht="18.75" customHeight="1" spans="1:28"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row>
    <row r="37" ht="18.75" customHeight="1" spans="1:28"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row>
  </sheetData>
  <mergeCells count="28">
    <mergeCell ref="B3:I3"/>
    <mergeCell ref="D6:G6"/>
    <mergeCell ref="B6:B7"/>
    <mergeCell ref="D7:G7"/>
    <mergeCell ref="D10:G10"/>
    <mergeCell ref="B10:B11"/>
    <mergeCell ref="D11:G11"/>
    <mergeCell ref="E16:F16"/>
    <mergeCell ref="G16:I16"/>
    <mergeCell ref="E17:F17"/>
    <mergeCell ref="G17:I17"/>
    <mergeCell ref="B17:B25"/>
    <mergeCell ref="E18:F18"/>
    <mergeCell ref="G18:I18"/>
    <mergeCell ref="E19:F19"/>
    <mergeCell ref="G19:I19"/>
    <mergeCell ref="E20:F20"/>
    <mergeCell ref="G20:I20"/>
    <mergeCell ref="E21:F21"/>
    <mergeCell ref="G21:I21"/>
    <mergeCell ref="E22:F22"/>
    <mergeCell ref="G22:I22"/>
    <mergeCell ref="E23:F23"/>
    <mergeCell ref="G23:I23"/>
    <mergeCell ref="E24:F24"/>
    <mergeCell ref="G24:I24"/>
    <mergeCell ref="E25:F25"/>
    <mergeCell ref="G25:I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workbook builder</vt:lpstr>
      <vt:lpstr>RFW</vt:lpstr>
      <vt:lpstr>Workplan monthly Q targets</vt:lpstr>
      <vt:lpstr>Workplan</vt:lpstr>
      <vt:lpstr>Risk register</vt:lpstr>
      <vt:lpstr>Learning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KULSOOM AKHTAR MERAJ</dc:creator>
  <cp:lastModifiedBy>Ali Khan</cp:lastModifiedBy>
  <dcterms:created xsi:type="dcterms:W3CDTF">2025-06-26T05:52:39Z</dcterms:created>
  <dcterms:modified xsi:type="dcterms:W3CDTF">2026-08-03T15:39:51Z</dcterms:modified>
</cp:coreProperties>
</file>